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air Invoice" sheetId="1" state="visible" r:id="rId1"/>
  </sheets>
  <definedNames>
    <definedName name="_xlnm.Print_Area" localSheetId="0">'Repair Invoice'!$A$1:$G$42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.##"/>
    <numFmt numFmtId="167" formatCode="#,##0.00;(#,##0.00);&quot;-&quot;"/>
    <numFmt numFmtId="168" formatCode="0.0%"/>
  </numFmts>
  <fonts count="17">
    <font>
      <name val="Calibri"/>
      <family val="2"/>
      <color theme="1"/>
      <sz val="11"/>
      <scheme val="minor"/>
    </font>
    <font>
      <name val="Calibri"/>
      <b val="1"/>
      <color rgb="007F3F00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color rgb="00262626"/>
      <sz val="10"/>
    </font>
    <font>
      <name val="Calibri"/>
      <b val="1"/>
      <color rgb="00FFFFFF"/>
      <sz val="9"/>
    </font>
    <font>
      <name val="Calibri"/>
      <b val="1"/>
      <color rgb="00404040"/>
      <sz val="10"/>
    </font>
    <font>
      <name val="Calibri"/>
      <color rgb="00595959"/>
      <sz val="10"/>
    </font>
    <font>
      <name val="Calibri"/>
      <b val="1"/>
      <color rgb="007F3F00"/>
      <sz val="10"/>
    </font>
    <font>
      <name val="Calibri"/>
      <b val="1"/>
      <color rgb="00FFFFFF"/>
      <sz val="9.5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color rgb="007F3F00"/>
      <sz val="12"/>
    </font>
    <font>
      <name val="Calibri"/>
      <color rgb="00404040"/>
      <sz val="9.5"/>
    </font>
  </fonts>
  <fills count="6">
    <fill>
      <patternFill/>
    </fill>
    <fill>
      <patternFill patternType="gray125"/>
    </fill>
    <fill>
      <patternFill patternType="solid">
        <fgColor rgb="007F3F00"/>
        <bgColor rgb="007F3F00"/>
      </patternFill>
    </fill>
    <fill>
      <patternFill patternType="solid">
        <fgColor rgb="00F8EDE3"/>
        <bgColor rgb="00F8EDE3"/>
      </patternFill>
    </fill>
    <fill>
      <patternFill patternType="solid">
        <fgColor rgb="00F2F2F2"/>
        <bgColor rgb="00F2F2F2"/>
      </patternFill>
    </fill>
    <fill>
      <patternFill patternType="solid">
        <fgColor rgb="00FFF2CC"/>
        <bgColor rgb="00FFF2CC"/>
      </patternFill>
    </fill>
  </fills>
  <borders count="14">
    <border>
      <left/>
      <right/>
      <top/>
      <bottom/>
      <diagonal/>
    </border>
    <border>
      <bottom style="medium">
        <color rgb="007F3F00"/>
      </bottom>
    </border>
    <border>
      <bottom style="thin">
        <color rgb="00D9D9D9"/>
      </bottom>
    </border>
    <border>
      <left style="thin">
        <color rgb="00C9A27E"/>
      </left>
      <right style="thin">
        <color rgb="00EADBCB"/>
      </right>
      <top style="thin">
        <color rgb="00C9A27E"/>
      </top>
      <bottom style="thin">
        <color rgb="00EADBCB"/>
      </bottom>
    </border>
    <border>
      <left style="thin">
        <color rgb="00EADBCB"/>
      </left>
      <right style="thin">
        <color rgb="00EADBCB"/>
      </right>
      <top style="thin">
        <color rgb="00C9A27E"/>
      </top>
      <bottom style="thin">
        <color rgb="00EADBCB"/>
      </bottom>
    </border>
    <border>
      <left style="thin">
        <color rgb="00EADBCB"/>
      </left>
      <right style="thin">
        <color rgb="00C9A27E"/>
      </right>
      <top style="thin">
        <color rgb="00C9A27E"/>
      </top>
      <bottom style="thin">
        <color rgb="00EADBCB"/>
      </bottom>
    </border>
    <border>
      <left style="thin">
        <color rgb="00C9A27E"/>
      </left>
      <right style="thin">
        <color rgb="00EADBCB"/>
      </right>
      <top style="thin">
        <color rgb="00EADBCB"/>
      </top>
      <bottom style="thin">
        <color rgb="00EADBCB"/>
      </bottom>
    </border>
    <border>
      <left style="thin">
        <color rgb="00EADBCB"/>
      </left>
      <right style="thin">
        <color rgb="00EADBCB"/>
      </right>
      <top style="thin">
        <color rgb="00EADBCB"/>
      </top>
      <bottom style="thin">
        <color rgb="00EADBCB"/>
      </bottom>
    </border>
    <border>
      <left style="thin">
        <color rgb="00EADBCB"/>
      </left>
      <right style="thin">
        <color rgb="00C9A27E"/>
      </right>
      <top style="thin">
        <color rgb="00EADBCB"/>
      </top>
      <bottom style="thin">
        <color rgb="00EADBCB"/>
      </bottom>
    </border>
    <border>
      <left style="thin">
        <color rgb="00C9A27E"/>
      </left>
      <right style="thin">
        <color rgb="00EADBCB"/>
      </right>
      <top style="thin">
        <color rgb="00EADBCB"/>
      </top>
      <bottom style="thin">
        <color rgb="00C9A27E"/>
      </bottom>
    </border>
    <border>
      <left style="thin">
        <color rgb="00EADBCB"/>
      </left>
      <right style="thin">
        <color rgb="00EADBCB"/>
      </right>
      <top style="thin">
        <color rgb="00EADBCB"/>
      </top>
      <bottom style="thin">
        <color rgb="00C9A27E"/>
      </bottom>
    </border>
    <border>
      <left style="thin">
        <color rgb="00EADBCB"/>
      </left>
      <right style="thin">
        <color rgb="00C9A27E"/>
      </right>
      <top style="thin">
        <color rgb="00EADBCB"/>
      </top>
      <bottom style="thin">
        <color rgb="00C9A27E"/>
      </bottom>
    </border>
    <border>
      <bottom style="thin">
        <color rgb="00BFBFBF"/>
      </bottom>
    </border>
    <border>
      <bottom style="double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165" fontId="7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9" fillId="0" borderId="0" pivotButton="0" quotePrefix="0" xfId="0"/>
    <xf numFmtId="0" fontId="10" fillId="0" borderId="0" applyAlignment="1" pivotButton="0" quotePrefix="0" xfId="0">
      <alignment horizontal="right" vertical="center" indent="1"/>
    </xf>
    <xf numFmtId="0" fontId="11" fillId="3" borderId="0" applyAlignment="1" pivotButton="0" quotePrefix="0" xfId="0">
      <alignment horizontal="left" vertical="center" indent="1"/>
    </xf>
    <xf numFmtId="0" fontId="12" fillId="2" borderId="3" applyAlignment="1" pivotButton="0" quotePrefix="0" xfId="0">
      <alignment horizontal="center" vertical="center"/>
    </xf>
    <xf numFmtId="0" fontId="12" fillId="2" borderId="4" applyAlignment="1" pivotButton="0" quotePrefix="0" xfId="0">
      <alignment horizontal="left" vertical="center" indent="1"/>
    </xf>
    <xf numFmtId="0" fontId="12" fillId="2" borderId="4" applyAlignment="1" pivotButton="0" quotePrefix="0" xfId="0">
      <alignment horizontal="center" vertical="center"/>
    </xf>
    <xf numFmtId="0" fontId="12" fillId="2" borderId="5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166" fontId="6" fillId="0" borderId="7" applyAlignment="1" pivotButton="0" quotePrefix="0" xfId="0">
      <alignment horizontal="center" vertical="center"/>
    </xf>
    <xf numFmtId="167" fontId="6" fillId="0" borderId="7" pivotButton="0" quotePrefix="0" xfId="0"/>
    <xf numFmtId="167" fontId="7" fillId="0" borderId="8" pivotButton="0" quotePrefix="0" xfId="0"/>
    <xf numFmtId="0" fontId="6" fillId="0" borderId="9" applyAlignment="1" pivotButton="0" quotePrefix="0" xfId="0">
      <alignment horizontal="center" vertical="center"/>
    </xf>
    <xf numFmtId="0" fontId="6" fillId="0" borderId="10" applyAlignment="1" pivotButton="0" quotePrefix="0" xfId="0">
      <alignment horizontal="left" vertical="center" indent="1"/>
    </xf>
    <xf numFmtId="166" fontId="6" fillId="0" borderId="10" applyAlignment="1" pivotButton="0" quotePrefix="0" xfId="0">
      <alignment horizontal="center" vertical="center"/>
    </xf>
    <xf numFmtId="167" fontId="6" fillId="0" borderId="10" pivotButton="0" quotePrefix="0" xfId="0"/>
    <xf numFmtId="167" fontId="7" fillId="0" borderId="11" pivotButton="0" quotePrefix="0" xfId="0"/>
    <xf numFmtId="0" fontId="11" fillId="0" borderId="0" applyAlignment="1" pivotButton="0" quotePrefix="0" xfId="0">
      <alignment horizontal="right" vertical="center" indent="1"/>
    </xf>
    <xf numFmtId="167" fontId="11" fillId="0" borderId="0" pivotButton="0" quotePrefix="0" xfId="0"/>
    <xf numFmtId="0" fontId="9" fillId="0" borderId="0" applyAlignment="1" pivotButton="0" quotePrefix="0" xfId="0">
      <alignment horizontal="right" vertical="center" indent="1"/>
    </xf>
    <xf numFmtId="167" fontId="13" fillId="0" borderId="12" applyAlignment="1" pivotButton="0" quotePrefix="0" xfId="0">
      <alignment horizontal="right" vertical="center" indent="1"/>
    </xf>
    <xf numFmtId="0" fontId="16" fillId="0" borderId="0" applyAlignment="1" pivotButton="0" quotePrefix="0" xfId="0">
      <alignment horizontal="left" vertical="center" wrapText="1" indent="1"/>
    </xf>
    <xf numFmtId="0" fontId="14" fillId="0" borderId="0" applyAlignment="1" pivotButton="0" quotePrefix="0" xfId="0">
      <alignment horizontal="right" vertical="center" indent="1"/>
    </xf>
    <xf numFmtId="168" fontId="6" fillId="0" borderId="12" applyAlignment="1" pivotButton="0" quotePrefix="0" xfId="0">
      <alignment horizontal="right" vertical="center" indent="1"/>
    </xf>
    <xf numFmtId="167" fontId="7" fillId="0" borderId="12" applyAlignment="1" pivotButton="0" quotePrefix="0" xfId="0">
      <alignment horizontal="right" vertical="center" indent="1"/>
    </xf>
    <xf numFmtId="0" fontId="9" fillId="4" borderId="0" applyAlignment="1" pivotButton="0" quotePrefix="0" xfId="0">
      <alignment horizontal="right" vertical="center" indent="1"/>
    </xf>
    <xf numFmtId="167" fontId="13" fillId="4" borderId="12" applyAlignment="1" pivotButton="0" quotePrefix="0" xfId="0">
      <alignment horizontal="right" vertical="center" indent="1"/>
    </xf>
    <xf numFmtId="167" fontId="6" fillId="0" borderId="12" applyAlignment="1" pivotButton="0" quotePrefix="0" xfId="0">
      <alignment horizontal="right" vertical="center" indent="1"/>
    </xf>
    <xf numFmtId="0" fontId="15" fillId="5" borderId="0" applyAlignment="1" pivotButton="0" quotePrefix="0" xfId="0">
      <alignment horizontal="right" vertical="center" indent="1"/>
    </xf>
    <xf numFmtId="167" fontId="15" fillId="5" borderId="13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36" customWidth="1" min="3" max="3"/>
    <col width="9" customWidth="1" min="4" max="4"/>
    <col width="12" customWidth="1" min="5" max="5"/>
    <col width="15" customWidth="1" min="6" max="6"/>
    <col width="2" customWidth="1" min="7" max="7"/>
  </cols>
  <sheetData>
    <row r="2" ht="34" customHeight="1">
      <c r="B2" s="1" t="inlineStr">
        <is>
          <t>Your Company Name</t>
        </is>
      </c>
      <c r="C2" s="1" t="n"/>
      <c r="D2" s="2" t="inlineStr">
        <is>
          <t>REPAIR INVOICE</t>
        </is>
      </c>
      <c r="E2" s="2" t="n"/>
      <c r="F2" s="2" t="n"/>
    </row>
    <row r="3">
      <c r="B3" s="3" t="inlineStr">
        <is>
          <t>123 Business Street, City, State 00000</t>
        </is>
      </c>
      <c r="C3" s="3" t="n"/>
      <c r="D3" s="3" t="n"/>
      <c r="E3" s="3" t="n"/>
    </row>
    <row r="4">
      <c r="B4" s="4" t="inlineStr">
        <is>
          <t>(000) 000-0000  |  billing@yourcompany.com</t>
        </is>
      </c>
      <c r="C4" s="4" t="n"/>
      <c r="D4" s="4" t="n"/>
      <c r="E4" s="4" t="n"/>
      <c r="F4" s="5" t="n"/>
    </row>
    <row r="6">
      <c r="B6" s="6" t="inlineStr">
        <is>
          <t>BILL TO</t>
        </is>
      </c>
      <c r="C6" s="6" t="n"/>
      <c r="D6" s="7" t="inlineStr">
        <is>
          <t>Invoice No.</t>
        </is>
      </c>
      <c r="E6" s="7" t="n"/>
      <c r="F6" s="8" t="inlineStr">
        <is>
          <t>INV-2026-0107</t>
        </is>
      </c>
    </row>
    <row r="7">
      <c r="B7" s="9" t="inlineStr">
        <is>
          <t>Client Name</t>
        </is>
      </c>
      <c r="C7" s="9" t="n"/>
      <c r="D7" s="7" t="inlineStr">
        <is>
          <t>Invoice Date</t>
        </is>
      </c>
      <c r="E7" s="7" t="n"/>
      <c r="F7" s="10" t="n">
        <v>46328</v>
      </c>
    </row>
    <row r="8">
      <c r="B8" s="9" t="inlineStr">
        <is>
          <t>Client Company</t>
        </is>
      </c>
      <c r="C8" s="9" t="n"/>
      <c r="D8" s="7" t="inlineStr">
        <is>
          <t>Due Date</t>
        </is>
      </c>
      <c r="E8" s="7" t="n"/>
      <c r="F8" s="11">
        <f>F7+30</f>
        <v/>
      </c>
    </row>
    <row r="9">
      <c r="B9" s="12" t="inlineStr">
        <is>
          <t>456 Client Avenue</t>
        </is>
      </c>
      <c r="C9" s="12" t="n"/>
      <c r="D9" s="7" t="inlineStr">
        <is>
          <t>Customer ID</t>
        </is>
      </c>
      <c r="E9" s="7" t="n"/>
      <c r="F9" s="13" t="inlineStr">
        <is>
          <t>C-0452</t>
        </is>
      </c>
    </row>
    <row r="10">
      <c r="B10" s="12" t="inlineStr">
        <is>
          <t>City, State 00000</t>
        </is>
      </c>
      <c r="C10" s="12" t="n"/>
    </row>
    <row r="11">
      <c r="B11" s="12" t="inlineStr">
        <is>
          <t>client@email.com</t>
        </is>
      </c>
      <c r="C11" s="12" t="n"/>
    </row>
    <row r="13">
      <c r="B13" s="14" t="inlineStr">
        <is>
          <t>Job / Work Order: WO-3381   |   Technician: [Name]</t>
        </is>
      </c>
      <c r="C13" s="14" t="n"/>
      <c r="D13" s="15" t="inlineStr">
        <is>
          <t>Equipment: [Make / Model / Serial]</t>
        </is>
      </c>
      <c r="E13" s="15" t="n"/>
      <c r="F13" s="15" t="n"/>
    </row>
    <row r="15">
      <c r="B15" s="16" t="inlineStr">
        <is>
          <t>LABOR</t>
        </is>
      </c>
      <c r="C15" s="16" t="n"/>
      <c r="D15" s="16" t="n"/>
      <c r="E15" s="16" t="n"/>
      <c r="F15" s="16" t="n"/>
    </row>
    <row r="16">
      <c r="B16" s="17" t="inlineStr">
        <is>
          <t>Code</t>
        </is>
      </c>
      <c r="C16" s="18" t="inlineStr">
        <is>
          <t>Description</t>
        </is>
      </c>
      <c r="D16" s="19" t="inlineStr">
        <is>
          <t>Hours</t>
        </is>
      </c>
      <c r="E16" s="19" t="inlineStr">
        <is>
          <t>Rate</t>
        </is>
      </c>
      <c r="F16" s="20" t="inlineStr">
        <is>
          <t>Amount</t>
        </is>
      </c>
    </row>
    <row r="17">
      <c r="B17" s="21" t="inlineStr">
        <is>
          <t>L-100</t>
        </is>
      </c>
      <c r="C17" s="22" t="inlineStr">
        <is>
          <t>Diagnostic inspection</t>
        </is>
      </c>
      <c r="D17" s="23" t="n">
        <v>1</v>
      </c>
      <c r="E17" s="24" t="n">
        <v>85</v>
      </c>
      <c r="F17" s="25">
        <f>IF(OR(D17="",E17=""),"",ROUND(D17*E17,2))</f>
        <v/>
      </c>
    </row>
    <row r="18">
      <c r="B18" s="21" t="inlineStr">
        <is>
          <t>L-210</t>
        </is>
      </c>
      <c r="C18" s="22" t="inlineStr">
        <is>
          <t>Replace compressor and recharge system</t>
        </is>
      </c>
      <c r="D18" s="23" t="n">
        <v>3.5</v>
      </c>
      <c r="E18" s="24" t="n">
        <v>85</v>
      </c>
      <c r="F18" s="25">
        <f>IF(OR(D18="",E18=""),"",ROUND(D18*E18,2))</f>
        <v/>
      </c>
    </row>
    <row r="19">
      <c r="B19" s="21" t="inlineStr">
        <is>
          <t>L-300</t>
        </is>
      </c>
      <c r="C19" s="22" t="inlineStr">
        <is>
          <t>System test and cleanup</t>
        </is>
      </c>
      <c r="D19" s="23" t="n">
        <v>0.75</v>
      </c>
      <c r="E19" s="24" t="n">
        <v>85</v>
      </c>
      <c r="F19" s="25">
        <f>IF(OR(D19="",E19=""),"",ROUND(D19*E19,2))</f>
        <v/>
      </c>
    </row>
    <row r="20">
      <c r="B20" s="21" t="n"/>
      <c r="C20" s="22" t="n"/>
      <c r="D20" s="23" t="n"/>
      <c r="E20" s="24" t="n"/>
      <c r="F20" s="25">
        <f>IF(OR(D20="",E20=""),"",ROUND(D20*E20,2))</f>
        <v/>
      </c>
    </row>
    <row r="21">
      <c r="B21" s="26" t="n"/>
      <c r="C21" s="27" t="n"/>
      <c r="D21" s="28" t="n"/>
      <c r="E21" s="29" t="n"/>
      <c r="F21" s="30">
        <f>IF(OR(D21="",E21=""),"",ROUND(D21*E21,2))</f>
        <v/>
      </c>
    </row>
    <row r="22">
      <c r="B22" s="31" t="inlineStr">
        <is>
          <t>Labor Subtotal</t>
        </is>
      </c>
      <c r="C22" s="31" t="n"/>
      <c r="D22" s="31" t="n"/>
      <c r="E22" s="31" t="n"/>
      <c r="F22" s="32">
        <f>SUM(F17:F21)</f>
        <v/>
      </c>
    </row>
    <row r="24">
      <c r="B24" s="16" t="inlineStr">
        <is>
          <t>PARTS &amp; MATERIALS</t>
        </is>
      </c>
      <c r="C24" s="16" t="n"/>
      <c r="D24" s="16" t="n"/>
      <c r="E24" s="16" t="n"/>
      <c r="F24" s="16" t="n"/>
    </row>
    <row r="25">
      <c r="B25" s="17" t="inlineStr">
        <is>
          <t>Part No.</t>
        </is>
      </c>
      <c r="C25" s="18" t="inlineStr">
        <is>
          <t>Description</t>
        </is>
      </c>
      <c r="D25" s="19" t="inlineStr">
        <is>
          <t>Qty</t>
        </is>
      </c>
      <c r="E25" s="19" t="inlineStr">
        <is>
          <t>Unit Price</t>
        </is>
      </c>
      <c r="F25" s="20" t="inlineStr">
        <is>
          <t>Amount</t>
        </is>
      </c>
    </row>
    <row r="26">
      <c r="B26" s="21" t="inlineStr">
        <is>
          <t>P-5521</t>
        </is>
      </c>
      <c r="C26" s="22" t="inlineStr">
        <is>
          <t>Compressor assembly</t>
        </is>
      </c>
      <c r="D26" s="23" t="n">
        <v>1</v>
      </c>
      <c r="E26" s="24" t="n">
        <v>420</v>
      </c>
      <c r="F26" s="25">
        <f>IF(OR(D26="",E26=""),"",ROUND(D26*E26,2))</f>
        <v/>
      </c>
    </row>
    <row r="27">
      <c r="B27" s="21" t="inlineStr">
        <is>
          <t>P-0310</t>
        </is>
      </c>
      <c r="C27" s="22" t="inlineStr">
        <is>
          <t>Refrigerant (lb)</t>
        </is>
      </c>
      <c r="D27" s="23" t="n">
        <v>4</v>
      </c>
      <c r="E27" s="24" t="n">
        <v>18.5</v>
      </c>
      <c r="F27" s="25">
        <f>IF(OR(D27="",E27=""),"",ROUND(D27*E27,2))</f>
        <v/>
      </c>
    </row>
    <row r="28">
      <c r="B28" s="21" t="inlineStr">
        <is>
          <t>P-1102</t>
        </is>
      </c>
      <c r="C28" s="22" t="inlineStr">
        <is>
          <t>Filter drier</t>
        </is>
      </c>
      <c r="D28" s="23" t="n">
        <v>1</v>
      </c>
      <c r="E28" s="24" t="n">
        <v>32</v>
      </c>
      <c r="F28" s="25">
        <f>IF(OR(D28="",E28=""),"",ROUND(D28*E28,2))</f>
        <v/>
      </c>
    </row>
    <row r="29">
      <c r="B29" s="21" t="inlineStr">
        <is>
          <t>P-0099</t>
        </is>
      </c>
      <c r="C29" s="22" t="inlineStr">
        <is>
          <t>Fittings and seals kit</t>
        </is>
      </c>
      <c r="D29" s="23" t="n">
        <v>1</v>
      </c>
      <c r="E29" s="24" t="n">
        <v>24</v>
      </c>
      <c r="F29" s="25">
        <f>IF(OR(D29="",E29=""),"",ROUND(D29*E29,2))</f>
        <v/>
      </c>
    </row>
    <row r="30">
      <c r="B30" s="21" t="n"/>
      <c r="C30" s="22" t="n"/>
      <c r="D30" s="23" t="n"/>
      <c r="E30" s="24" t="n"/>
      <c r="F30" s="25">
        <f>IF(OR(D30="",E30=""),"",ROUND(D30*E30,2))</f>
        <v/>
      </c>
    </row>
    <row r="31">
      <c r="B31" s="26" t="n"/>
      <c r="C31" s="27" t="n"/>
      <c r="D31" s="28" t="n"/>
      <c r="E31" s="29" t="n"/>
      <c r="F31" s="30">
        <f>IF(OR(D31="",E31=""),"",ROUND(D31*E31,2))</f>
        <v/>
      </c>
    </row>
    <row r="32">
      <c r="B32" s="31" t="inlineStr">
        <is>
          <t>Parts &amp; Materials Subtotal</t>
        </is>
      </c>
      <c r="C32" s="31" t="n"/>
      <c r="D32" s="31" t="n"/>
      <c r="E32" s="31" t="n"/>
      <c r="F32" s="32">
        <f>SUM(F26:F31)</f>
        <v/>
      </c>
    </row>
    <row r="34">
      <c r="B34" s="6" t="inlineStr">
        <is>
          <t>PAYMENT TERMS &amp; NOTES</t>
        </is>
      </c>
      <c r="C34" s="6" t="n"/>
      <c r="D34" s="33" t="inlineStr">
        <is>
          <t>Subtotal</t>
        </is>
      </c>
      <c r="E34" s="33" t="n"/>
      <c r="F34" s="34">
        <f>F22+F32</f>
        <v/>
      </c>
    </row>
    <row r="35">
      <c r="B35" s="35" t="inlineStr">
        <is>
          <t>Labor warranty: 90 days. Parts per manufacturer warranty.</t>
        </is>
      </c>
      <c r="C35" s="35" t="n"/>
      <c r="D35" s="36" t="inlineStr">
        <is>
          <t>Discount %</t>
        </is>
      </c>
      <c r="E35" s="36" t="n"/>
      <c r="F35" s="37" t="n">
        <v>0</v>
      </c>
    </row>
    <row r="36">
      <c r="B36" s="35" t="inlineStr">
        <is>
          <t>Customer signature: ______________________</t>
        </is>
      </c>
      <c r="C36" s="35" t="n"/>
      <c r="D36" s="36" t="inlineStr">
        <is>
          <t>Discount Amount</t>
        </is>
      </c>
      <c r="E36" s="36" t="n"/>
      <c r="F36" s="38">
        <f>-ROUND(F34*F35,2)</f>
        <v/>
      </c>
    </row>
    <row r="37">
      <c r="B37" s="35" t="inlineStr">
        <is>
          <t>Date: ____________</t>
        </is>
      </c>
      <c r="C37" s="35" t="n"/>
      <c r="D37" s="36" t="inlineStr">
        <is>
          <t>Tax Rate</t>
        </is>
      </c>
      <c r="E37" s="36" t="n"/>
      <c r="F37" s="37" t="n">
        <v>0.07000000000000001</v>
      </c>
    </row>
    <row r="38">
      <c r="D38" s="36" t="inlineStr">
        <is>
          <t>Tax</t>
        </is>
      </c>
      <c r="E38" s="36" t="n"/>
      <c r="F38" s="38">
        <f>ROUND((F34+F36)*F37,2)</f>
        <v/>
      </c>
    </row>
    <row r="39">
      <c r="D39" s="39" t="inlineStr">
        <is>
          <t>TOTAL</t>
        </is>
      </c>
      <c r="E39" s="39" t="n"/>
      <c r="F39" s="40">
        <f>F34+F36+F38</f>
        <v/>
      </c>
    </row>
    <row r="40">
      <c r="D40" s="36" t="inlineStr">
        <is>
          <t>Amount Paid</t>
        </is>
      </c>
      <c r="E40" s="36" t="n"/>
      <c r="F40" s="41" t="n">
        <v>0</v>
      </c>
    </row>
    <row r="41" ht="24" customHeight="1">
      <c r="D41" s="42" t="inlineStr">
        <is>
          <t>BALANCE DUE</t>
        </is>
      </c>
      <c r="E41" s="42" t="n"/>
      <c r="F41" s="43">
        <f>F39-F40</f>
        <v/>
      </c>
    </row>
  </sheetData>
  <mergeCells count="32">
    <mergeCell ref="D2:F2"/>
    <mergeCell ref="D13:F13"/>
    <mergeCell ref="B7:C7"/>
    <mergeCell ref="D34:E34"/>
    <mergeCell ref="D40:E40"/>
    <mergeCell ref="D36:E36"/>
    <mergeCell ref="B32:E32"/>
    <mergeCell ref="D6:E6"/>
    <mergeCell ref="B2:C2"/>
    <mergeCell ref="B4:E4"/>
    <mergeCell ref="B11:C11"/>
    <mergeCell ref="B3:E3"/>
    <mergeCell ref="D41:E41"/>
    <mergeCell ref="B8:C8"/>
    <mergeCell ref="B22:E22"/>
    <mergeCell ref="B13:C13"/>
    <mergeCell ref="D7:E7"/>
    <mergeCell ref="B34:C34"/>
    <mergeCell ref="B37:C37"/>
    <mergeCell ref="B10:C10"/>
    <mergeCell ref="D37:E37"/>
    <mergeCell ref="B9:C9"/>
    <mergeCell ref="D9:E9"/>
    <mergeCell ref="D39:E39"/>
    <mergeCell ref="D8:E8"/>
    <mergeCell ref="B6:C6"/>
    <mergeCell ref="B24:F24"/>
    <mergeCell ref="B15:F15"/>
    <mergeCell ref="D38:E38"/>
    <mergeCell ref="B36:C36"/>
    <mergeCell ref="B35:C35"/>
    <mergeCell ref="D35:E35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Repair Invoice</dc:title>
  <dcterms:created xmlns:dcterms="http://purl.org/dc/terms/" xmlns:xsi="http://www.w3.org/2001/XMLSchema-instance" xsi:type="dcterms:W3CDTF">2026-10-17T18:51:12Z</dcterms:created>
  <dcterms:modified xmlns:dcterms="http://purl.org/dc/terms/" xmlns:xsi="http://www.w3.org/2001/XMLSchema-instance" xsi:type="dcterms:W3CDTF">2026-10-17T18:51:12Z</dcterms:modified>
</cp:coreProperties>
</file>