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ng Inventory" sheetId="1" state="visible" r:id="rId1"/>
  </sheets>
  <definedNames>
    <definedName name="_xlnm.Print_Titles" localSheetId="0">'Moving Inventory'!$8:$8</definedName>
    <definedName name="_xlnm.Print_Area" localSheetId="0">'Moving Inventory'!$A$1:$N$39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#,##0;(#,##0);&quot;-&quot;"/>
  </numFmts>
  <fonts count="12">
    <font>
      <name val="Calibri"/>
      <family val="2"/>
      <color theme="1"/>
      <sz val="11"/>
      <scheme val="minor"/>
    </font>
    <font>
      <name val="Calibri"/>
      <b val="1"/>
      <color rgb="009C4A1A"/>
      <sz val="20"/>
    </font>
    <font>
      <name val="Calibri"/>
      <i val="1"/>
      <color rgb="007F7F7F"/>
      <sz val="10"/>
    </font>
    <font>
      <name val="Calibri"/>
      <b val="1"/>
      <color rgb="00595959"/>
      <sz val="9"/>
    </font>
    <font>
      <name val="Calibri"/>
      <color rgb="001F4E79"/>
      <sz val="10"/>
    </font>
    <font>
      <name val="Calibri"/>
      <b val="1"/>
      <color rgb="00FFFFFF"/>
      <sz val="10"/>
    </font>
    <font>
      <name val="Calibri"/>
      <b val="1"/>
      <color rgb="009C4A1A"/>
      <sz val="10"/>
    </font>
    <font>
      <name val="Calibri"/>
      <b val="1"/>
      <color rgb="009C4A1A"/>
      <sz val="10.5"/>
    </font>
    <font>
      <name val="Calibri"/>
      <b val="1"/>
      <color rgb="009C4A1A"/>
      <sz val="9.5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b val="1"/>
      <color rgb="009C4A1A"/>
      <sz val="11"/>
    </font>
  </fonts>
  <fills count="5">
    <fill>
      <patternFill/>
    </fill>
    <fill>
      <patternFill patternType="gray125"/>
    </fill>
    <fill>
      <patternFill patternType="solid">
        <fgColor rgb="009C4A1A"/>
        <bgColor rgb="009C4A1A"/>
      </patternFill>
    </fill>
    <fill>
      <patternFill patternType="solid">
        <fgColor rgb="00FDF6F1"/>
        <bgColor rgb="00FDF6F1"/>
      </patternFill>
    </fill>
    <fill>
      <patternFill patternType="solid">
        <fgColor rgb="00FBE9DD"/>
        <bgColor rgb="00FBE9DD"/>
      </patternFill>
    </fill>
  </fills>
  <borders count="12">
    <border>
      <left/>
      <right/>
      <top/>
      <bottom/>
      <diagonal/>
    </border>
    <border>
      <bottom style="medium">
        <color rgb="009C4A1A"/>
      </bottom>
    </border>
    <border>
      <bottom style="thin">
        <color rgb="00A6A6A6"/>
      </bottom>
    </border>
    <border>
      <left style="thin">
        <color rgb="00D3A07F"/>
      </left>
      <right style="thin">
        <color rgb="00F0DCCD"/>
      </right>
      <top style="thin">
        <color rgb="00D3A07F"/>
      </top>
      <bottom style="thin">
        <color rgb="00F0DCCD"/>
      </bottom>
    </border>
    <border>
      <left style="thin">
        <color rgb="00F0DCCD"/>
      </left>
      <right style="thin">
        <color rgb="00F0DCCD"/>
      </right>
      <top style="thin">
        <color rgb="00D3A07F"/>
      </top>
      <bottom style="thin">
        <color rgb="00F0DCCD"/>
      </bottom>
    </border>
    <border>
      <left style="thin">
        <color rgb="00F0DCCD"/>
      </left>
      <right style="thin">
        <color rgb="00D3A07F"/>
      </right>
      <top style="thin">
        <color rgb="00D3A07F"/>
      </top>
      <bottom style="thin">
        <color rgb="00F0DCCD"/>
      </bottom>
    </border>
    <border>
      <left style="thin">
        <color rgb="00D3A07F"/>
      </left>
      <right style="thin">
        <color rgb="00F0DCCD"/>
      </right>
      <top style="thin">
        <color rgb="00F0DCCD"/>
      </top>
      <bottom style="thin">
        <color rgb="00F0DCCD"/>
      </bottom>
    </border>
    <border>
      <left style="thin">
        <color rgb="00F0DCCD"/>
      </left>
      <right style="thin">
        <color rgb="00F0DCCD"/>
      </right>
      <top style="thin">
        <color rgb="00F0DCCD"/>
      </top>
      <bottom style="thin">
        <color rgb="00F0DCCD"/>
      </bottom>
    </border>
    <border>
      <left style="thin">
        <color rgb="00F0DCCD"/>
      </left>
      <right style="thin">
        <color rgb="00D3A07F"/>
      </right>
      <top style="thin">
        <color rgb="00F0DCCD"/>
      </top>
      <bottom style="thin">
        <color rgb="00F0DCCD"/>
      </bottom>
    </border>
    <border>
      <left style="thin">
        <color rgb="00D3A07F"/>
      </left>
      <right style="thin">
        <color rgb="00F0DCCD"/>
      </right>
      <top style="thin">
        <color rgb="00F0DCCD"/>
      </top>
      <bottom style="thin">
        <color rgb="00D3A07F"/>
      </bottom>
    </border>
    <border>
      <left style="thin">
        <color rgb="00F0DCCD"/>
      </left>
      <right style="thin">
        <color rgb="00F0DCCD"/>
      </right>
      <top style="thin">
        <color rgb="00F0DCCD"/>
      </top>
      <bottom style="thin">
        <color rgb="00D3A07F"/>
      </bottom>
    </border>
    <border>
      <left style="thin">
        <color rgb="00F0DCCD"/>
      </left>
      <right style="thin">
        <color rgb="00D3A07F"/>
      </right>
      <top style="thin">
        <color rgb="00F0DCCD"/>
      </top>
      <bottom style="thin">
        <color rgb="00D3A07F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1" pivotButton="0" quotePrefix="0" xfId="0"/>
    <xf numFmtId="0" fontId="3" fillId="0" borderId="0" pivotButton="0" quotePrefix="0" xfId="0"/>
    <xf numFmtId="164" fontId="4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5" fillId="2" borderId="3" applyAlignment="1" pivotButton="0" quotePrefix="0" xfId="0">
      <alignment horizontal="center" vertical="center"/>
    </xf>
    <xf numFmtId="0" fontId="5" fillId="2" borderId="4" applyAlignment="1" pivotButton="0" quotePrefix="0" xfId="0">
      <alignment horizontal="center" vertical="center"/>
    </xf>
    <xf numFmtId="0" fontId="5" fillId="2" borderId="4" applyAlignment="1" pivotButton="0" quotePrefix="0" xfId="0">
      <alignment horizontal="left" vertical="center" indent="1"/>
    </xf>
    <xf numFmtId="0" fontId="5" fillId="2" borderId="5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0" borderId="7" applyAlignment="1" pivotButton="0" quotePrefix="0" xfId="0">
      <alignment horizontal="left" vertical="center" indent="1"/>
    </xf>
    <xf numFmtId="165" fontId="4" fillId="0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  <xf numFmtId="0" fontId="8" fillId="4" borderId="6" applyAlignment="1" pivotButton="0" quotePrefix="0" xfId="0">
      <alignment horizontal="center" vertical="center"/>
    </xf>
    <xf numFmtId="0" fontId="8" fillId="4" borderId="7" applyAlignment="1" pivotButton="0" quotePrefix="0" xfId="0">
      <alignment horizontal="center" vertical="center"/>
    </xf>
    <xf numFmtId="0" fontId="8" fillId="4" borderId="8" applyAlignment="1" pivotButton="0" quotePrefix="0" xfId="0">
      <alignment horizontal="center" vertical="center"/>
    </xf>
    <xf numFmtId="0" fontId="6" fillId="3" borderId="6" applyAlignment="1" pivotButton="0" quotePrefix="0" xfId="0">
      <alignment horizontal="center" vertical="center"/>
    </xf>
    <xf numFmtId="0" fontId="4" fillId="3" borderId="7" applyAlignment="1" pivotButton="0" quotePrefix="0" xfId="0">
      <alignment horizontal="center" vertical="center"/>
    </xf>
    <xf numFmtId="0" fontId="4" fillId="3" borderId="7" applyAlignment="1" pivotButton="0" quotePrefix="0" xfId="0">
      <alignment horizontal="left" vertical="center" indent="1"/>
    </xf>
    <xf numFmtId="165" fontId="4" fillId="3" borderId="7" applyAlignment="1" pivotButton="0" quotePrefix="0" xfId="0">
      <alignment horizontal="center" vertical="center"/>
    </xf>
    <xf numFmtId="0" fontId="4" fillId="3" borderId="8" applyAlignment="1" pivotButton="0" quotePrefix="0" xfId="0">
      <alignment horizontal="center" vertical="center"/>
    </xf>
    <xf numFmtId="0" fontId="9" fillId="0" borderId="6" applyAlignment="1" pivotButton="0" quotePrefix="0" xfId="0">
      <alignment horizontal="left" vertical="center" indent="1"/>
    </xf>
    <xf numFmtId="165" fontId="9" fillId="0" borderId="7" applyAlignment="1" pivotButton="0" quotePrefix="0" xfId="0">
      <alignment horizontal="center" vertical="center"/>
    </xf>
    <xf numFmtId="165" fontId="9" fillId="0" borderId="8" applyAlignment="1" pivotButton="0" quotePrefix="0" xfId="0">
      <alignment horizontal="center" vertical="center"/>
    </xf>
    <xf numFmtId="0" fontId="10" fillId="0" borderId="9" pivotButton="0" quotePrefix="0" xfId="0"/>
    <xf numFmtId="165" fontId="10" fillId="0" borderId="10" applyAlignment="1" pivotButton="0" quotePrefix="0" xfId="0">
      <alignment horizontal="center" vertical="center"/>
    </xf>
    <xf numFmtId="165" fontId="10" fillId="0" borderId="11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9" fillId="0" borderId="3" applyAlignment="1" pivotButton="0" quotePrefix="0" xfId="0">
      <alignment horizontal="left" vertical="center" indent="1"/>
    </xf>
    <xf numFmtId="165" fontId="11" fillId="0" borderId="4" applyAlignment="1" pivotButton="0" quotePrefix="0" xfId="0">
      <alignment horizontal="center" vertical="center"/>
    </xf>
    <xf numFmtId="165" fontId="11" fillId="0" borderId="5" applyAlignment="1" pivotButton="0" quotePrefix="0" xfId="0">
      <alignment horizontal="center" vertical="center"/>
    </xf>
    <xf numFmtId="165" fontId="11" fillId="0" borderId="7" applyAlignment="1" pivotButton="0" quotePrefix="0" xfId="0">
      <alignment horizontal="center" vertical="center"/>
    </xf>
    <xf numFmtId="165" fontId="11" fillId="0" borderId="8" applyAlignment="1" pivotButton="0" quotePrefix="0" xfId="0">
      <alignment horizontal="center" vertical="center"/>
    </xf>
    <xf numFmtId="0" fontId="9" fillId="0" borderId="9" applyAlignment="1" pivotButton="0" quotePrefix="0" xfId="0">
      <alignment horizontal="left" vertical="center" indent="1"/>
    </xf>
    <xf numFmtId="9" fontId="11" fillId="0" borderId="10" applyAlignment="1" pivotButton="0" quotePrefix="0" xfId="0">
      <alignment horizontal="center" vertical="center"/>
    </xf>
    <xf numFmtId="9" fontId="11" fillId="0" borderId="11" applyAlignment="1" pivotButton="0" quotePrefix="0" xfId="0">
      <alignment horizontal="center" vertical="center"/>
    </xf>
    <xf numFmtId="0" fontId="6" fillId="3" borderId="9" applyAlignment="1" pivotButton="0" quotePrefix="0" xfId="0">
      <alignment horizontal="center" vertical="center"/>
    </xf>
    <xf numFmtId="0" fontId="4" fillId="3" borderId="10" applyAlignment="1" pivotButton="0" quotePrefix="0" xfId="0">
      <alignment horizontal="center" vertical="center"/>
    </xf>
    <xf numFmtId="0" fontId="4" fillId="3" borderId="10" applyAlignment="1" pivotButton="0" quotePrefix="0" xfId="0">
      <alignment horizontal="left" vertical="center" indent="1"/>
    </xf>
    <xf numFmtId="165" fontId="4" fillId="3" borderId="10" applyAlignment="1" pivotButton="0" quotePrefix="0" xfId="0">
      <alignment horizontal="center" vertical="center"/>
    </xf>
    <xf numFmtId="0" fontId="4" fillId="3" borderId="11" applyAlignment="1" pivotButton="0" quotePrefix="0" xfId="0">
      <alignment horizontal="center" vertical="center"/>
    </xf>
    <xf numFmtId="0" fontId="0" fillId="4" borderId="0" pivotButton="0" quotePrefix="0" xfId="0"/>
    <xf numFmtId="0" fontId="7" fillId="4" borderId="0" applyAlignment="1" pivotButton="0" quotePrefix="0" xfId="0">
      <alignment horizontal="right" vertical="center" indent="1"/>
    </xf>
    <xf numFmtId="165" fontId="7" fillId="4" borderId="0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b val="1"/>
        <color rgb="00C00000"/>
      </font>
    </dxf>
    <dxf>
      <fill>
        <patternFill patternType="solid">
          <fgColor rgb="00FCE4D6"/>
          <bgColor rgb="00FCE4D6"/>
        </patternFill>
      </fill>
    </dxf>
    <dxf>
      <fill>
        <patternFill patternType="solid">
          <fgColor rgb="00E2EFDA"/>
          <bgColor rgb="00E2EFDA"/>
        </patternFill>
      </fill>
    </dxf>
    <dxf>
      <font>
        <b val="1"/>
        <color rgb="00C55A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M39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7" customWidth="1" min="2" max="2"/>
    <col width="16" customWidth="1" min="3" max="3"/>
    <col width="40" customWidth="1" min="4" max="4"/>
    <col width="10" customWidth="1" min="5" max="5"/>
    <col width="9" customWidth="1" min="6" max="6"/>
    <col width="12" customWidth="1" min="7" max="7"/>
    <col width="13" customWidth="1" min="8" max="8"/>
    <col width="2" customWidth="1" min="9" max="9"/>
    <col width="3" customWidth="1" min="10" max="10"/>
    <col width="18" customWidth="1" min="11" max="11"/>
    <col width="9" customWidth="1" min="12" max="12"/>
    <col width="13" customWidth="1" min="13" max="13"/>
    <col width="2" customWidth="1" min="14" max="14"/>
  </cols>
  <sheetData>
    <row r="2" ht="32" customHeight="1">
      <c r="B2" s="1" t="inlineStr">
        <is>
          <t>Moving Packing List &amp; Box Inventory</t>
        </is>
      </c>
      <c r="C2" s="1" t="n"/>
      <c r="D2" s="1" t="n"/>
      <c r="E2" s="1" t="n"/>
      <c r="F2" s="1" t="n"/>
      <c r="G2" s="1" t="n"/>
      <c r="H2" s="1" t="n"/>
    </row>
    <row r="3">
      <c r="B3" s="2" t="inlineStr">
        <is>
          <t>Number every box, list what is inside and tick it off on moving day.</t>
        </is>
      </c>
      <c r="C3" s="2" t="n"/>
      <c r="D3" s="2" t="n"/>
      <c r="E3" s="2" t="n"/>
      <c r="F3" s="2" t="n"/>
      <c r="G3" s="2" t="n"/>
      <c r="H3" s="2" t="n"/>
    </row>
    <row r="5">
      <c r="B5" s="3" t="inlineStr">
        <is>
          <t>Moving From</t>
        </is>
      </c>
      <c r="C5" s="3" t="n"/>
      <c r="D5" s="4" t="inlineStr">
        <is>
          <t>12 Old Street, City</t>
        </is>
      </c>
      <c r="E5" s="4" t="n"/>
      <c r="F5" s="3" t="inlineStr">
        <is>
          <t>Moving Date</t>
        </is>
      </c>
      <c r="G5" s="3" t="n"/>
      <c r="H5" s="4" t="n">
        <v>46228</v>
      </c>
    </row>
    <row r="6">
      <c r="B6" s="3" t="inlineStr">
        <is>
          <t>Moving To</t>
        </is>
      </c>
      <c r="C6" s="3" t="n"/>
      <c r="D6" s="5" t="inlineStr">
        <is>
          <t>34 New Avenue, City</t>
        </is>
      </c>
      <c r="E6" s="5" t="n"/>
      <c r="F6" s="3" t="inlineStr">
        <is>
          <t>Mover / Truck</t>
        </is>
      </c>
      <c r="G6" s="3" t="n"/>
      <c r="H6" s="5" t="inlineStr">
        <is>
          <t>Sample Movers Co.</t>
        </is>
      </c>
    </row>
    <row r="8" ht="20" customHeight="1">
      <c r="B8" s="6" t="inlineStr">
        <is>
          <t>Box #</t>
        </is>
      </c>
      <c r="C8" s="7" t="inlineStr">
        <is>
          <t>Room</t>
        </is>
      </c>
      <c r="D8" s="8" t="inlineStr">
        <is>
          <t>Contents</t>
        </is>
      </c>
      <c r="E8" s="7" t="inlineStr">
        <is>
          <t>Priority</t>
        </is>
      </c>
      <c r="F8" s="7" t="inlineStr">
        <is>
          <t>Fragile</t>
        </is>
      </c>
      <c r="G8" s="7" t="inlineStr">
        <is>
          <t>Est. Value</t>
        </is>
      </c>
      <c r="H8" s="9" t="inlineStr">
        <is>
          <t>Status</t>
        </is>
      </c>
      <c r="K8" s="6" t="inlineStr">
        <is>
          <t>SUMMARY BY ROOM</t>
        </is>
      </c>
      <c r="L8" s="7" t="n"/>
      <c r="M8" s="9" t="n"/>
    </row>
    <row r="9" ht="18" customHeight="1">
      <c r="B9" s="10">
        <f>IF(D9="","",ROW()-8)</f>
        <v/>
      </c>
      <c r="C9" s="11" t="inlineStr">
        <is>
          <t>Kitchen</t>
        </is>
      </c>
      <c r="D9" s="12" t="inlineStr">
        <is>
          <t>Plates, bowls, glasses (wrapped)</t>
        </is>
      </c>
      <c r="E9" s="11" t="inlineStr">
        <is>
          <t>High</t>
        </is>
      </c>
      <c r="F9" s="11" t="inlineStr">
        <is>
          <t>Yes</t>
        </is>
      </c>
      <c r="G9" s="13" t="n">
        <v>180</v>
      </c>
      <c r="H9" s="14" t="inlineStr">
        <is>
          <t>Packed</t>
        </is>
      </c>
      <c r="K9" s="15" t="inlineStr">
        <is>
          <t>Room</t>
        </is>
      </c>
      <c r="L9" s="16" t="inlineStr">
        <is>
          <t>Boxes</t>
        </is>
      </c>
      <c r="M9" s="17" t="inlineStr">
        <is>
          <t>Value</t>
        </is>
      </c>
    </row>
    <row r="10" ht="18" customHeight="1">
      <c r="B10" s="18">
        <f>IF(D10="","",ROW()-8)</f>
        <v/>
      </c>
      <c r="C10" s="19" t="inlineStr">
        <is>
          <t>Kitchen</t>
        </is>
      </c>
      <c r="D10" s="20" t="inlineStr">
        <is>
          <t>Pots, pans, baking trays</t>
        </is>
      </c>
      <c r="E10" s="19" t="inlineStr">
        <is>
          <t>Medium</t>
        </is>
      </c>
      <c r="F10" s="19" t="inlineStr">
        <is>
          <t>No</t>
        </is>
      </c>
      <c r="G10" s="21" t="n">
        <v>150</v>
      </c>
      <c r="H10" s="22" t="inlineStr">
        <is>
          <t>Packed</t>
        </is>
      </c>
      <c r="K10" s="23" t="inlineStr">
        <is>
          <t>Kitchen</t>
        </is>
      </c>
      <c r="L10" s="24">
        <f>COUNTIF($C$9:$C$38,K10)</f>
        <v/>
      </c>
      <c r="M10" s="25">
        <f>SUMIF($C$9:$C$38,K10,$G$9:$G$38)</f>
        <v/>
      </c>
    </row>
    <row r="11" ht="18" customHeight="1">
      <c r="B11" s="10">
        <f>IF(D11="","",ROW()-8)</f>
        <v/>
      </c>
      <c r="C11" s="11" t="inlineStr">
        <is>
          <t>Kitchen</t>
        </is>
      </c>
      <c r="D11" s="12" t="inlineStr">
        <is>
          <t>Small appliances: toaster, kettle, blender</t>
        </is>
      </c>
      <c r="E11" s="11" t="inlineStr">
        <is>
          <t>High</t>
        </is>
      </c>
      <c r="F11" s="11" t="inlineStr">
        <is>
          <t>Yes</t>
        </is>
      </c>
      <c r="G11" s="13" t="n">
        <v>220</v>
      </c>
      <c r="H11" s="14" t="inlineStr">
        <is>
          <t>Loaded</t>
        </is>
      </c>
      <c r="K11" s="23" t="inlineStr">
        <is>
          <t>Living Room</t>
        </is>
      </c>
      <c r="L11" s="24">
        <f>COUNTIF($C$9:$C$38,K11)</f>
        <v/>
      </c>
      <c r="M11" s="25">
        <f>SUMIF($C$9:$C$38,K11,$G$9:$G$38)</f>
        <v/>
      </c>
    </row>
    <row r="12" ht="18" customHeight="1">
      <c r="B12" s="18">
        <f>IF(D12="","",ROW()-8)</f>
        <v/>
      </c>
      <c r="C12" s="19" t="inlineStr">
        <is>
          <t>Living Room</t>
        </is>
      </c>
      <c r="D12" s="20" t="inlineStr">
        <is>
          <t>Books and photo albums</t>
        </is>
      </c>
      <c r="E12" s="19" t="inlineStr">
        <is>
          <t>Low</t>
        </is>
      </c>
      <c r="F12" s="19" t="inlineStr">
        <is>
          <t>No</t>
        </is>
      </c>
      <c r="G12" s="21" t="n">
        <v>90</v>
      </c>
      <c r="H12" s="22" t="inlineStr">
        <is>
          <t>Packed</t>
        </is>
      </c>
      <c r="K12" s="23" t="inlineStr">
        <is>
          <t>Master Bedroom</t>
        </is>
      </c>
      <c r="L12" s="24">
        <f>COUNTIF($C$9:$C$38,K12)</f>
        <v/>
      </c>
      <c r="M12" s="25">
        <f>SUMIF($C$9:$C$38,K12,$G$9:$G$38)</f>
        <v/>
      </c>
    </row>
    <row r="13" ht="18" customHeight="1">
      <c r="B13" s="10">
        <f>IF(D13="","",ROW()-8)</f>
        <v/>
      </c>
      <c r="C13" s="11" t="inlineStr">
        <is>
          <t>Living Room</t>
        </is>
      </c>
      <c r="D13" s="12" t="inlineStr">
        <is>
          <t>Lamps and decor items</t>
        </is>
      </c>
      <c r="E13" s="11" t="inlineStr">
        <is>
          <t>Medium</t>
        </is>
      </c>
      <c r="F13" s="11" t="inlineStr">
        <is>
          <t>Yes</t>
        </is>
      </c>
      <c r="G13" s="13" t="n">
        <v>160</v>
      </c>
      <c r="H13" s="14" t="inlineStr">
        <is>
          <t>Not packed</t>
        </is>
      </c>
      <c r="K13" s="23" t="inlineStr">
        <is>
          <t>Bedroom 2</t>
        </is>
      </c>
      <c r="L13" s="24">
        <f>COUNTIF($C$9:$C$38,K13)</f>
        <v/>
      </c>
      <c r="M13" s="25">
        <f>SUMIF($C$9:$C$38,K13,$G$9:$G$38)</f>
        <v/>
      </c>
    </row>
    <row r="14" ht="18" customHeight="1">
      <c r="B14" s="18">
        <f>IF(D14="","",ROW()-8)</f>
        <v/>
      </c>
      <c r="C14" s="19" t="inlineStr">
        <is>
          <t>Master Bedroom</t>
        </is>
      </c>
      <c r="D14" s="20" t="inlineStr">
        <is>
          <t>Bedding, pillows, towels</t>
        </is>
      </c>
      <c r="E14" s="19" t="inlineStr">
        <is>
          <t>High</t>
        </is>
      </c>
      <c r="F14" s="19" t="inlineStr">
        <is>
          <t>No</t>
        </is>
      </c>
      <c r="G14" s="21" t="n">
        <v>120</v>
      </c>
      <c r="H14" s="22" t="inlineStr">
        <is>
          <t>Packed</t>
        </is>
      </c>
      <c r="K14" s="23" t="inlineStr">
        <is>
          <t>Bathroom</t>
        </is>
      </c>
      <c r="L14" s="24">
        <f>COUNTIF($C$9:$C$38,K14)</f>
        <v/>
      </c>
      <c r="M14" s="25">
        <f>SUMIF($C$9:$C$38,K14,$G$9:$G$38)</f>
        <v/>
      </c>
    </row>
    <row r="15" ht="18" customHeight="1">
      <c r="B15" s="10">
        <f>IF(D15="","",ROW()-8)</f>
        <v/>
      </c>
      <c r="C15" s="11" t="inlineStr">
        <is>
          <t>Master Bedroom</t>
        </is>
      </c>
      <c r="D15" s="12" t="inlineStr">
        <is>
          <t>Clothes - winter</t>
        </is>
      </c>
      <c r="E15" s="11" t="inlineStr">
        <is>
          <t>Low</t>
        </is>
      </c>
      <c r="F15" s="11" t="inlineStr">
        <is>
          <t>No</t>
        </is>
      </c>
      <c r="G15" s="13" t="n">
        <v>300</v>
      </c>
      <c r="H15" s="14" t="inlineStr">
        <is>
          <t>Packed</t>
        </is>
      </c>
      <c r="K15" s="23" t="inlineStr">
        <is>
          <t>Office</t>
        </is>
      </c>
      <c r="L15" s="24">
        <f>COUNTIF($C$9:$C$38,K15)</f>
        <v/>
      </c>
      <c r="M15" s="25">
        <f>SUMIF($C$9:$C$38,K15,$G$9:$G$38)</f>
        <v/>
      </c>
    </row>
    <row r="16" ht="18" customHeight="1">
      <c r="B16" s="18">
        <f>IF(D16="","",ROW()-8)</f>
        <v/>
      </c>
      <c r="C16" s="19" t="inlineStr">
        <is>
          <t>Bathroom</t>
        </is>
      </c>
      <c r="D16" s="20" t="inlineStr">
        <is>
          <t>Toiletries and first-aid kit</t>
        </is>
      </c>
      <c r="E16" s="19" t="inlineStr">
        <is>
          <t>High</t>
        </is>
      </c>
      <c r="F16" s="19" t="inlineStr">
        <is>
          <t>No</t>
        </is>
      </c>
      <c r="G16" s="21" t="n">
        <v>60</v>
      </c>
      <c r="H16" s="22" t="inlineStr">
        <is>
          <t>Loaded</t>
        </is>
      </c>
      <c r="K16" s="23" t="inlineStr">
        <is>
          <t>Garage</t>
        </is>
      </c>
      <c r="L16" s="24">
        <f>COUNTIF($C$9:$C$38,K16)</f>
        <v/>
      </c>
      <c r="M16" s="25">
        <f>SUMIF($C$9:$C$38,K16,$G$9:$G$38)</f>
        <v/>
      </c>
    </row>
    <row r="17" ht="18" customHeight="1">
      <c r="B17" s="10">
        <f>IF(D17="","",ROW()-8)</f>
        <v/>
      </c>
      <c r="C17" s="11" t="inlineStr">
        <is>
          <t>Office</t>
        </is>
      </c>
      <c r="D17" s="12" t="inlineStr">
        <is>
          <t>Laptop accessories, cables, chargers</t>
        </is>
      </c>
      <c r="E17" s="11" t="inlineStr">
        <is>
          <t>High</t>
        </is>
      </c>
      <c r="F17" s="11" t="inlineStr">
        <is>
          <t>Yes</t>
        </is>
      </c>
      <c r="G17" s="13" t="n">
        <v>250</v>
      </c>
      <c r="H17" s="14" t="inlineStr">
        <is>
          <t>Not packed</t>
        </is>
      </c>
      <c r="K17" s="23" t="inlineStr">
        <is>
          <t>Other</t>
        </is>
      </c>
      <c r="L17" s="24">
        <f>COUNTIF($C$9:$C$38,K17)</f>
        <v/>
      </c>
      <c r="M17" s="25">
        <f>SUMIF($C$9:$C$38,K17,$G$9:$G$38)</f>
        <v/>
      </c>
    </row>
    <row r="18" ht="18" customHeight="1">
      <c r="B18" s="18">
        <f>IF(D18="","",ROW()-8)</f>
        <v/>
      </c>
      <c r="C18" s="19" t="inlineStr">
        <is>
          <t>Office</t>
        </is>
      </c>
      <c r="D18" s="20" t="inlineStr">
        <is>
          <t>Files and documents</t>
        </is>
      </c>
      <c r="E18" s="19" t="inlineStr">
        <is>
          <t>Medium</t>
        </is>
      </c>
      <c r="F18" s="19" t="inlineStr">
        <is>
          <t>No</t>
        </is>
      </c>
      <c r="G18" s="21" t="n">
        <v>20</v>
      </c>
      <c r="H18" s="22" t="inlineStr">
        <is>
          <t>Packed</t>
        </is>
      </c>
      <c r="K18" s="26" t="inlineStr">
        <is>
          <t>Total</t>
        </is>
      </c>
      <c r="L18" s="27">
        <f>SUM(L10:L17)</f>
        <v/>
      </c>
      <c r="M18" s="28">
        <f>SUM(M10:M17)</f>
        <v/>
      </c>
    </row>
    <row r="19" ht="18" customHeight="1">
      <c r="B19" s="10">
        <f>IF(D19="","",ROW()-8)</f>
        <v/>
      </c>
      <c r="C19" s="11" t="inlineStr">
        <is>
          <t>Garage</t>
        </is>
      </c>
      <c r="D19" s="12" t="inlineStr">
        <is>
          <t>Hand tools and toolbox</t>
        </is>
      </c>
      <c r="E19" s="11" t="inlineStr">
        <is>
          <t>Low</t>
        </is>
      </c>
      <c r="F19" s="11" t="inlineStr">
        <is>
          <t>No</t>
        </is>
      </c>
      <c r="G19" s="13" t="n">
        <v>200</v>
      </c>
      <c r="H19" s="14" t="inlineStr">
        <is>
          <t>Not packed</t>
        </is>
      </c>
    </row>
    <row r="20" ht="18" customHeight="1">
      <c r="B20" s="18">
        <f>IF(D20="","",ROW()-8)</f>
        <v/>
      </c>
      <c r="C20" s="19" t="n"/>
      <c r="D20" s="20" t="n"/>
      <c r="E20" s="19" t="n"/>
      <c r="F20" s="19" t="n"/>
      <c r="G20" s="21" t="n"/>
      <c r="H20" s="22" t="n"/>
      <c r="K20" s="29" t="inlineStr">
        <is>
          <t>PACKING PROGRESS</t>
        </is>
      </c>
      <c r="L20" s="29" t="n"/>
      <c r="M20" s="29" t="n"/>
    </row>
    <row r="21" ht="18" customHeight="1">
      <c r="B21" s="10">
        <f>IF(D21="","",ROW()-8)</f>
        <v/>
      </c>
      <c r="C21" s="11" t="n"/>
      <c r="D21" s="12" t="n"/>
      <c r="E21" s="11" t="n"/>
      <c r="F21" s="11" t="n"/>
      <c r="G21" s="13" t="n"/>
      <c r="H21" s="14" t="n"/>
      <c r="K21" s="30" t="inlineStr">
        <is>
          <t>Boxes listed</t>
        </is>
      </c>
      <c r="L21" s="31">
        <f>COUNTIF($D$9:$D$38,"?*")</f>
        <v/>
      </c>
      <c r="M21" s="32" t="n"/>
    </row>
    <row r="22" ht="18" customHeight="1">
      <c r="B22" s="18">
        <f>IF(D22="","",ROW()-8)</f>
        <v/>
      </c>
      <c r="C22" s="19" t="n"/>
      <c r="D22" s="20" t="n"/>
      <c r="E22" s="19" t="n"/>
      <c r="F22" s="19" t="n"/>
      <c r="G22" s="21" t="n"/>
      <c r="H22" s="22" t="n"/>
      <c r="K22" s="23" t="inlineStr">
        <is>
          <t>Packed / loaded</t>
        </is>
      </c>
      <c r="L22" s="33">
        <f>COUNTIF($H$9:$H$38,"Packed")+COUNTIF($H$9:$H$38,"Loaded")+COUNTIF($H$9:$H$38,"Delivered")+COUNTIF($H$9:$H$38,"Unpacked")</f>
        <v/>
      </c>
      <c r="M22" s="34" t="n"/>
    </row>
    <row r="23" ht="18" customHeight="1">
      <c r="B23" s="10">
        <f>IF(D23="","",ROW()-8)</f>
        <v/>
      </c>
      <c r="C23" s="11" t="n"/>
      <c r="D23" s="12" t="n"/>
      <c r="E23" s="11" t="n"/>
      <c r="F23" s="11" t="n"/>
      <c r="G23" s="13" t="n"/>
      <c r="H23" s="14" t="n"/>
      <c r="K23" s="23" t="inlineStr">
        <is>
          <t>Fragile boxes</t>
        </is>
      </c>
      <c r="L23" s="33">
        <f>COUNTIF($F$9:$F$38,"Yes")</f>
        <v/>
      </c>
      <c r="M23" s="34" t="n"/>
    </row>
    <row r="24" ht="18" customHeight="1">
      <c r="B24" s="18">
        <f>IF(D24="","",ROW()-8)</f>
        <v/>
      </c>
      <c r="C24" s="19" t="n"/>
      <c r="D24" s="20" t="n"/>
      <c r="E24" s="19" t="n"/>
      <c r="F24" s="19" t="n"/>
      <c r="G24" s="21" t="n"/>
      <c r="H24" s="22" t="n"/>
      <c r="K24" s="35" t="inlineStr">
        <is>
          <t>% complete</t>
        </is>
      </c>
      <c r="L24" s="36">
        <f>IFERROR(L22/L21,0)</f>
        <v/>
      </c>
      <c r="M24" s="37" t="n"/>
    </row>
    <row r="25" ht="18" customHeight="1">
      <c r="B25" s="10">
        <f>IF(D25="","",ROW()-8)</f>
        <v/>
      </c>
      <c r="C25" s="11" t="n"/>
      <c r="D25" s="12" t="n"/>
      <c r="E25" s="11" t="n"/>
      <c r="F25" s="11" t="n"/>
      <c r="G25" s="13" t="n"/>
      <c r="H25" s="14" t="n"/>
    </row>
    <row r="26" ht="18" customHeight="1">
      <c r="B26" s="18">
        <f>IF(D26="","",ROW()-8)</f>
        <v/>
      </c>
      <c r="C26" s="19" t="n"/>
      <c r="D26" s="20" t="n"/>
      <c r="E26" s="19" t="n"/>
      <c r="F26" s="19" t="n"/>
      <c r="G26" s="21" t="n"/>
      <c r="H26" s="22" t="n"/>
    </row>
    <row r="27" ht="18" customHeight="1">
      <c r="B27" s="10">
        <f>IF(D27="","",ROW()-8)</f>
        <v/>
      </c>
      <c r="C27" s="11" t="n"/>
      <c r="D27" s="12" t="n"/>
      <c r="E27" s="11" t="n"/>
      <c r="F27" s="11" t="n"/>
      <c r="G27" s="13" t="n"/>
      <c r="H27" s="14" t="n"/>
    </row>
    <row r="28" ht="18" customHeight="1">
      <c r="B28" s="18">
        <f>IF(D28="","",ROW()-8)</f>
        <v/>
      </c>
      <c r="C28" s="19" t="n"/>
      <c r="D28" s="20" t="n"/>
      <c r="E28" s="19" t="n"/>
      <c r="F28" s="19" t="n"/>
      <c r="G28" s="21" t="n"/>
      <c r="H28" s="22" t="n"/>
    </row>
    <row r="29" ht="18" customHeight="1">
      <c r="B29" s="10">
        <f>IF(D29="","",ROW()-8)</f>
        <v/>
      </c>
      <c r="C29" s="11" t="n"/>
      <c r="D29" s="12" t="n"/>
      <c r="E29" s="11" t="n"/>
      <c r="F29" s="11" t="n"/>
      <c r="G29" s="13" t="n"/>
      <c r="H29" s="14" t="n"/>
    </row>
    <row r="30" ht="18" customHeight="1">
      <c r="B30" s="18">
        <f>IF(D30="","",ROW()-8)</f>
        <v/>
      </c>
      <c r="C30" s="19" t="n"/>
      <c r="D30" s="20" t="n"/>
      <c r="E30" s="19" t="n"/>
      <c r="F30" s="19" t="n"/>
      <c r="G30" s="21" t="n"/>
      <c r="H30" s="22" t="n"/>
    </row>
    <row r="31" ht="18" customHeight="1">
      <c r="B31" s="10">
        <f>IF(D31="","",ROW()-8)</f>
        <v/>
      </c>
      <c r="C31" s="11" t="n"/>
      <c r="D31" s="12" t="n"/>
      <c r="E31" s="11" t="n"/>
      <c r="F31" s="11" t="n"/>
      <c r="G31" s="13" t="n"/>
      <c r="H31" s="14" t="n"/>
    </row>
    <row r="32" ht="18" customHeight="1">
      <c r="B32" s="18">
        <f>IF(D32="","",ROW()-8)</f>
        <v/>
      </c>
      <c r="C32" s="19" t="n"/>
      <c r="D32" s="20" t="n"/>
      <c r="E32" s="19" t="n"/>
      <c r="F32" s="19" t="n"/>
      <c r="G32" s="21" t="n"/>
      <c r="H32" s="22" t="n"/>
    </row>
    <row r="33" ht="18" customHeight="1">
      <c r="B33" s="10">
        <f>IF(D33="","",ROW()-8)</f>
        <v/>
      </c>
      <c r="C33" s="11" t="n"/>
      <c r="D33" s="12" t="n"/>
      <c r="E33" s="11" t="n"/>
      <c r="F33" s="11" t="n"/>
      <c r="G33" s="13" t="n"/>
      <c r="H33" s="14" t="n"/>
    </row>
    <row r="34" ht="18" customHeight="1">
      <c r="B34" s="18">
        <f>IF(D34="","",ROW()-8)</f>
        <v/>
      </c>
      <c r="C34" s="19" t="n"/>
      <c r="D34" s="20" t="n"/>
      <c r="E34" s="19" t="n"/>
      <c r="F34" s="19" t="n"/>
      <c r="G34" s="21" t="n"/>
      <c r="H34" s="22" t="n"/>
    </row>
    <row r="35" ht="18" customHeight="1">
      <c r="B35" s="10">
        <f>IF(D35="","",ROW()-8)</f>
        <v/>
      </c>
      <c r="C35" s="11" t="n"/>
      <c r="D35" s="12" t="n"/>
      <c r="E35" s="11" t="n"/>
      <c r="F35" s="11" t="n"/>
      <c r="G35" s="13" t="n"/>
      <c r="H35" s="14" t="n"/>
    </row>
    <row r="36" ht="18" customHeight="1">
      <c r="B36" s="18">
        <f>IF(D36="","",ROW()-8)</f>
        <v/>
      </c>
      <c r="C36" s="19" t="n"/>
      <c r="D36" s="20" t="n"/>
      <c r="E36" s="19" t="n"/>
      <c r="F36" s="19" t="n"/>
      <c r="G36" s="21" t="n"/>
      <c r="H36" s="22" t="n"/>
    </row>
    <row r="37" ht="18" customHeight="1">
      <c r="B37" s="10">
        <f>IF(D37="","",ROW()-8)</f>
        <v/>
      </c>
      <c r="C37" s="11" t="n"/>
      <c r="D37" s="12" t="n"/>
      <c r="E37" s="11" t="n"/>
      <c r="F37" s="11" t="n"/>
      <c r="G37" s="13" t="n"/>
      <c r="H37" s="14" t="n"/>
    </row>
    <row r="38" ht="18" customHeight="1">
      <c r="B38" s="38">
        <f>IF(D38="","",ROW()-8)</f>
        <v/>
      </c>
      <c r="C38" s="39" t="n"/>
      <c r="D38" s="40" t="n"/>
      <c r="E38" s="39" t="n"/>
      <c r="F38" s="39" t="n"/>
      <c r="G38" s="41" t="n"/>
      <c r="H38" s="42" t="n"/>
    </row>
    <row r="39">
      <c r="B39" s="43" t="n"/>
      <c r="C39" s="43" t="n"/>
      <c r="D39" s="44" t="inlineStr">
        <is>
          <t>TOTAL ESTIMATED VALUE</t>
        </is>
      </c>
      <c r="E39" s="43" t="n"/>
      <c r="F39" s="43" t="n"/>
      <c r="G39" s="45">
        <f>SUM(G9:G38)</f>
        <v/>
      </c>
      <c r="H39" s="43" t="n"/>
    </row>
  </sheetData>
  <mergeCells count="14">
    <mergeCell ref="D6:E6"/>
    <mergeCell ref="B6:C6"/>
    <mergeCell ref="K8:M8"/>
    <mergeCell ref="L21:M21"/>
    <mergeCell ref="B5:C5"/>
    <mergeCell ref="F5:G5"/>
    <mergeCell ref="D5:E5"/>
    <mergeCell ref="L24:M24"/>
    <mergeCell ref="B2:H2"/>
    <mergeCell ref="F6:G6"/>
    <mergeCell ref="L23:M23"/>
    <mergeCell ref="K20:M20"/>
    <mergeCell ref="B3:H3"/>
    <mergeCell ref="L22:M22"/>
  </mergeCells>
  <conditionalFormatting sqref="F9:F38">
    <cfRule type="cellIs" priority="1" operator="equal" dxfId="0">
      <formula>"Yes"</formula>
    </cfRule>
  </conditionalFormatting>
  <conditionalFormatting sqref="H9:H38">
    <cfRule type="cellIs" priority="2" operator="equal" dxfId="1">
      <formula>"Not packed"</formula>
    </cfRule>
    <cfRule type="cellIs" priority="3" operator="equal" dxfId="2">
      <formula>"Loaded"</formula>
    </cfRule>
  </conditionalFormatting>
  <conditionalFormatting sqref="E9:E38">
    <cfRule type="cellIs" priority="4" operator="equal" dxfId="3">
      <formula>"High"</formula>
    </cfRule>
  </conditionalFormatting>
  <dataValidations count="4">
    <dataValidation sqref="C9:C38" showDropDown="0" showInputMessage="0" showErrorMessage="0" allowBlank="1" type="list">
      <formula1>"Kitchen,Living Room,Master Bedroom,Bedroom 2,Bathroom,Office,Garage,Other"</formula1>
    </dataValidation>
    <dataValidation sqref="E9:E38" showDropDown="0" showInputMessage="0" showErrorMessage="0" allowBlank="1" type="list">
      <formula1>"High,Medium,Low"</formula1>
    </dataValidation>
    <dataValidation sqref="F9:F38" showDropDown="0" showInputMessage="0" showErrorMessage="0" allowBlank="1" type="list">
      <formula1>"Yes,No"</formula1>
    </dataValidation>
    <dataValidation sqref="H9:H38" showDropDown="0" showInputMessage="0" showErrorMessage="0" allowBlank="1" type="list">
      <formula1>"Not packed,Packed,Loaded,Delivered,Unpacked"</formula1>
    </dataValidation>
  </dataValidations>
  <printOptions horizontalCentered="1"/>
  <pageMargins left="0.4" right="0.4" top="0.5" bottom="0.5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Moving Inventory</dc:title>
  <dcterms:created xmlns:dcterms="http://purl.org/dc/terms/" xmlns:xsi="http://www.w3.org/2001/XMLSchema-instance" xsi:type="dcterms:W3CDTF">2026-10-17T14:51:20Z</dcterms:created>
  <dcterms:modified xmlns:dcterms="http://purl.org/dc/terms/" xmlns:xsi="http://www.w3.org/2001/XMLSchema-instance" xsi:type="dcterms:W3CDTF">2026-10-17T14:51:20Z</dcterms:modified>
</cp:coreProperties>
</file>