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Timesheet" sheetId="1" state="visible" r:id="rId1"/>
  </sheets>
  <definedNames>
    <definedName name="_xlnm.Print_Area" localSheetId="0">'Monthly Timesheet'!$A$1:$J$44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mm yyyy"/>
    <numFmt numFmtId="165" formatCode="$#,##0.00"/>
    <numFmt numFmtId="166" formatCode="yyyy-mm-dd"/>
    <numFmt numFmtId="167" formatCode="ddd mmm d"/>
  </numFmts>
  <fonts count="8">
    <font>
      <name val="Calibri"/>
      <family val="2"/>
      <color theme="1"/>
      <sz val="11"/>
      <scheme val="minor"/>
    </font>
    <font>
      <name val="Calibri"/>
      <b val="1"/>
      <color rgb="0000695C"/>
      <sz val="22"/>
    </font>
    <font>
      <name val="Calibri"/>
      <i val="1"/>
      <color rgb="007F7F7F"/>
      <sz val="9.5"/>
    </font>
    <font>
      <name val="Calibri"/>
      <b val="1"/>
      <color rgb="0000695C"/>
      <sz val="10"/>
    </font>
    <font>
      <name val="Calibri"/>
      <color rgb="001F4E79"/>
      <sz val="10"/>
    </font>
    <font>
      <name val="Calibri"/>
      <b val="1"/>
      <color rgb="00FFFFFF"/>
      <sz val="10"/>
    </font>
    <font>
      <name val="Calibri"/>
      <b val="1"/>
      <color rgb="00262626"/>
      <sz val="10"/>
    </font>
    <font>
      <name val="Calibri"/>
      <b val="1"/>
      <color rgb="0000695C"/>
      <sz val="11"/>
    </font>
  </fonts>
  <fills count="4">
    <fill>
      <patternFill/>
    </fill>
    <fill>
      <patternFill patternType="gray125"/>
    </fill>
    <fill>
      <patternFill patternType="solid">
        <fgColor rgb="0000695C"/>
        <bgColor rgb="0000695C"/>
      </patternFill>
    </fill>
    <fill>
      <patternFill patternType="solid">
        <fgColor rgb="00E0F2F1"/>
        <bgColor rgb="00E0F2F1"/>
      </patternFill>
    </fill>
  </fills>
  <borders count="11">
    <border>
      <left/>
      <right/>
      <top/>
      <bottom/>
      <diagonal/>
    </border>
    <border>
      <bottom style="thin">
        <color rgb="00A6A6A6"/>
      </bottom>
    </border>
    <border>
      <left style="thin">
        <color rgb="00A6A6A6"/>
      </left>
      <right style="thin">
        <color rgb="00D9D9D9"/>
      </right>
      <top style="thin">
        <color rgb="00A6A6A6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A6A6A6"/>
      </top>
      <bottom style="thin">
        <color rgb="00D9D9D9"/>
      </bottom>
    </border>
    <border>
      <left style="thin">
        <color rgb="00D9D9D9"/>
      </left>
      <right style="thin">
        <color rgb="00A6A6A6"/>
      </right>
      <top style="thin">
        <color rgb="00A6A6A6"/>
      </top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A6A6A6"/>
      </right>
      <top style="thin">
        <color rgb="00D9D9D9"/>
      </top>
      <bottom style="thin">
        <color rgb="00D9D9D9"/>
      </bottom>
    </border>
    <border>
      <left style="thin">
        <color rgb="00A6A6A6"/>
      </left>
      <right style="thin">
        <color rgb="00D9D9D9"/>
      </right>
      <top style="thin">
        <color rgb="00D9D9D9"/>
      </top>
      <bottom style="thin">
        <color rgb="00A6A6A6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A6A6A6"/>
      </bottom>
    </border>
    <border>
      <left style="thin">
        <color rgb="00D9D9D9"/>
      </left>
      <right style="thin">
        <color rgb="00A6A6A6"/>
      </right>
      <top style="thin">
        <color rgb="00D9D9D9"/>
      </top>
      <bottom style="thin">
        <color rgb="00A6A6A6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164" fontId="4" fillId="0" borderId="1" pivotButton="0" quotePrefix="0" xfId="0"/>
    <xf numFmtId="165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0" fontId="5" fillId="2" borderId="3" applyAlignment="1" pivotButton="0" quotePrefix="0" xfId="0">
      <alignment horizontal="center" vertical="center" wrapText="1"/>
    </xf>
    <xf numFmtId="0" fontId="5" fillId="2" borderId="4" applyAlignment="1" pivotButton="0" quotePrefix="0" xfId="0">
      <alignment horizontal="center" vertical="center" wrapText="1"/>
    </xf>
    <xf numFmtId="167" fontId="4" fillId="0" borderId="5" applyAlignment="1" pivotButton="0" quotePrefix="0" xfId="0">
      <alignment horizontal="center" vertical="center"/>
    </xf>
    <xf numFmtId="18" fontId="4" fillId="0" borderId="6" applyAlignment="1" pivotButton="0" quotePrefix="0" xfId="0">
      <alignment horizontal="center" vertical="center"/>
    </xf>
    <xf numFmtId="2" fontId="4" fillId="0" borderId="6" applyAlignment="1" pivotButton="0" quotePrefix="0" xfId="0">
      <alignment horizontal="center" vertical="center"/>
    </xf>
    <xf numFmtId="0" fontId="4" fillId="0" borderId="6" applyAlignment="1" pivotButton="0" quotePrefix="0" xfId="0">
      <alignment horizontal="left" vertical="center" indent="1"/>
    </xf>
    <xf numFmtId="2" fontId="6" fillId="0" borderId="7" applyAlignment="1" pivotButton="0" quotePrefix="0" xfId="0">
      <alignment horizontal="center" vertical="center"/>
    </xf>
    <xf numFmtId="167" fontId="4" fillId="3" borderId="5" applyAlignment="1" pivotButton="0" quotePrefix="0" xfId="0">
      <alignment horizontal="center" vertical="center"/>
    </xf>
    <xf numFmtId="18" fontId="4" fillId="3" borderId="6" applyAlignment="1" pivotButton="0" quotePrefix="0" xfId="0">
      <alignment horizontal="center" vertical="center"/>
    </xf>
    <xf numFmtId="2" fontId="4" fillId="3" borderId="6" applyAlignment="1" pivotButton="0" quotePrefix="0" xfId="0">
      <alignment horizontal="center" vertical="center"/>
    </xf>
    <xf numFmtId="0" fontId="4" fillId="3" borderId="6" applyAlignment="1" pivotButton="0" quotePrefix="0" xfId="0">
      <alignment horizontal="left" vertical="center" indent="1"/>
    </xf>
    <xf numFmtId="2" fontId="6" fillId="3" borderId="7" applyAlignment="1" pivotButton="0" quotePrefix="0" xfId="0">
      <alignment horizontal="center" vertical="center"/>
    </xf>
    <xf numFmtId="167" fontId="4" fillId="3" borderId="8" applyAlignment="1" pivotButton="0" quotePrefix="0" xfId="0">
      <alignment horizontal="center" vertical="center"/>
    </xf>
    <xf numFmtId="18" fontId="4" fillId="3" borderId="9" applyAlignment="1" pivotButton="0" quotePrefix="0" xfId="0">
      <alignment horizontal="center" vertical="center"/>
    </xf>
    <xf numFmtId="2" fontId="4" fillId="3" borderId="9" applyAlignment="1" pivotButton="0" quotePrefix="0" xfId="0">
      <alignment horizontal="center" vertical="center"/>
    </xf>
    <xf numFmtId="0" fontId="4" fillId="3" borderId="9" applyAlignment="1" pivotButton="0" quotePrefix="0" xfId="0">
      <alignment horizontal="left" vertical="center" indent="1"/>
    </xf>
    <xf numFmtId="2" fontId="6" fillId="3" borderId="10" applyAlignment="1" pivotButton="0" quotePrefix="0" xfId="0">
      <alignment horizontal="center" vertical="center"/>
    </xf>
    <xf numFmtId="0" fontId="3" fillId="3" borderId="0" applyAlignment="1" pivotButton="0" quotePrefix="0" xfId="0">
      <alignment horizontal="right" vertical="center" indent="1"/>
    </xf>
    <xf numFmtId="2" fontId="7" fillId="3" borderId="0" applyAlignment="1" pivotButton="0" quotePrefix="0" xfId="0">
      <alignment horizontal="center" vertical="center"/>
    </xf>
    <xf numFmtId="165" fontId="7" fillId="3" borderId="0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color rgb="0090A4AE"/>
      </font>
      <fill>
        <patternFill patternType="solid">
          <fgColor rgb="00ECEFF1"/>
          <bgColor rgb="00ECEFF1"/>
        </patternFill>
      </fill>
    </dxf>
    <dxf>
      <fill>
        <patternFill patternType="solid">
          <fgColor rgb="00FFF8E1"/>
          <bgColor rgb="00FFF8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I42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18" customWidth="1" min="8" max="8"/>
    <col width="11" customWidth="1" min="9" max="9"/>
    <col width="2" customWidth="1" min="10" max="10"/>
  </cols>
  <sheetData>
    <row r="2" ht="34" customHeight="1">
      <c r="B2" s="1" t="inlineStr">
        <is>
          <t>Monthly Time Sheet</t>
        </is>
      </c>
      <c r="C2" s="1" t="n"/>
      <c r="D2" s="1" t="n"/>
      <c r="E2" s="1" t="n"/>
      <c r="F2" s="1" t="n"/>
      <c r="G2" s="1" t="n"/>
      <c r="H2" s="1" t="n"/>
      <c r="I2" s="1" t="n"/>
    </row>
    <row r="3">
      <c r="B3" s="2" t="inlineStr">
        <is>
          <t>One row per day. Weekends are shaded and US federal holidays are pre-filled as holiday hours.</t>
        </is>
      </c>
      <c r="C3" s="2" t="n"/>
      <c r="D3" s="2" t="n"/>
      <c r="E3" s="2" t="n"/>
      <c r="F3" s="2" t="n"/>
      <c r="G3" s="2" t="n"/>
      <c r="H3" s="2" t="n"/>
      <c r="I3" s="2" t="n"/>
    </row>
    <row r="5">
      <c r="B5" s="3" t="inlineStr">
        <is>
          <t>Employee</t>
        </is>
      </c>
      <c r="C5" s="4" t="inlineStr">
        <is>
          <t>Employee Name</t>
        </is>
      </c>
      <c r="D5" s="4" t="n"/>
      <c r="E5" s="4" t="n"/>
      <c r="F5" s="3" t="inlineStr">
        <is>
          <t>Month</t>
        </is>
      </c>
      <c r="G5" s="5" t="n">
        <v>46327</v>
      </c>
      <c r="H5" s="5" t="n"/>
      <c r="I5" s="5" t="n"/>
    </row>
    <row r="6">
      <c r="B6" s="3" t="inlineStr">
        <is>
          <t>Department</t>
        </is>
      </c>
      <c r="C6" s="4" t="inlineStr">
        <is>
          <t>Department</t>
        </is>
      </c>
      <c r="D6" s="4" t="n"/>
      <c r="E6" s="4" t="n"/>
      <c r="F6" s="3" t="inlineStr">
        <is>
          <t>Hourly Rate</t>
        </is>
      </c>
      <c r="G6" s="6" t="n">
        <v>24</v>
      </c>
      <c r="H6" s="6" t="n"/>
      <c r="I6" s="6" t="n"/>
    </row>
    <row r="8" ht="28" customHeight="1">
      <c r="B8" s="7" t="inlineStr">
        <is>
          <t>Date</t>
        </is>
      </c>
      <c r="C8" s="8" t="inlineStr">
        <is>
          <t>Start</t>
        </is>
      </c>
      <c r="D8" s="8" t="inlineStr">
        <is>
          <t>Finish</t>
        </is>
      </c>
      <c r="E8" s="8" t="inlineStr">
        <is>
          <t>Break (hrs)</t>
        </is>
      </c>
      <c r="F8" s="8" t="inlineStr">
        <is>
          <t>Sick / PTO</t>
        </is>
      </c>
      <c r="G8" s="8" t="inlineStr">
        <is>
          <t>Holiday</t>
        </is>
      </c>
      <c r="H8" s="8" t="inlineStr">
        <is>
          <t>Notes</t>
        </is>
      </c>
      <c r="I8" s="9" t="inlineStr">
        <is>
          <t>Hours Worked</t>
        </is>
      </c>
    </row>
    <row r="9" ht="19" customHeight="1">
      <c r="B9" s="10" t="n">
        <v>46327</v>
      </c>
      <c r="C9" s="11" t="n"/>
      <c r="D9" s="11" t="n"/>
      <c r="E9" s="12" t="n"/>
      <c r="F9" s="12" t="n"/>
      <c r="G9" s="12" t="n"/>
      <c r="H9" s="13" t="n"/>
      <c r="I9" s="14">
        <f>IF(OR(C9="",D9=""),0,ROUND((D9-C9)*24-N(E9),2))</f>
        <v/>
      </c>
    </row>
    <row r="10" ht="19" customHeight="1">
      <c r="B10" s="15" t="n">
        <v>46328</v>
      </c>
      <c r="C10" s="16" t="n">
        <v>0.375</v>
      </c>
      <c r="D10" s="16" t="n">
        <v>0.7291666666666666</v>
      </c>
      <c r="E10" s="17" t="n">
        <v>0.5</v>
      </c>
      <c r="F10" s="17" t="n"/>
      <c r="G10" s="17" t="n"/>
      <c r="H10" s="18" t="inlineStr"/>
      <c r="I10" s="19">
        <f>IF(OR(C10="",D10=""),0,ROUND((D10-C10)*24-N(E10),2))</f>
        <v/>
      </c>
    </row>
    <row r="11" ht="19" customHeight="1">
      <c r="B11" s="10" t="n">
        <v>46329</v>
      </c>
      <c r="C11" s="11" t="n">
        <v>0.375</v>
      </c>
      <c r="D11" s="11" t="n">
        <v>0.7291666666666666</v>
      </c>
      <c r="E11" s="12" t="n">
        <v>0.5</v>
      </c>
      <c r="F11" s="12" t="n"/>
      <c r="G11" s="12" t="n"/>
      <c r="H11" s="13" t="inlineStr"/>
      <c r="I11" s="14">
        <f>IF(OR(C11="",D11=""),0,ROUND((D11-C11)*24-N(E11),2))</f>
        <v/>
      </c>
    </row>
    <row r="12" ht="19" customHeight="1">
      <c r="B12" s="15" t="n">
        <v>46330</v>
      </c>
      <c r="C12" s="16" t="n">
        <v>0.375</v>
      </c>
      <c r="D12" s="16" t="n">
        <v>0.7291666666666666</v>
      </c>
      <c r="E12" s="17" t="n">
        <v>0.5</v>
      </c>
      <c r="F12" s="17" t="n"/>
      <c r="G12" s="17" t="n"/>
      <c r="H12" s="18" t="inlineStr"/>
      <c r="I12" s="19">
        <f>IF(OR(C12="",D12=""),0,ROUND((D12-C12)*24-N(E12),2))</f>
        <v/>
      </c>
    </row>
    <row r="13" ht="19" customHeight="1">
      <c r="B13" s="10" t="n">
        <v>46331</v>
      </c>
      <c r="C13" s="11" t="n">
        <v>0.375</v>
      </c>
      <c r="D13" s="11" t="n">
        <v>0.7291666666666666</v>
      </c>
      <c r="E13" s="12" t="n">
        <v>0.5</v>
      </c>
      <c r="F13" s="12" t="n"/>
      <c r="G13" s="12" t="n"/>
      <c r="H13" s="13" t="inlineStr"/>
      <c r="I13" s="14">
        <f>IF(OR(C13="",D13=""),0,ROUND((D13-C13)*24-N(E13),2))</f>
        <v/>
      </c>
    </row>
    <row r="14" ht="19" customHeight="1">
      <c r="B14" s="15" t="n">
        <v>46332</v>
      </c>
      <c r="C14" s="16" t="n">
        <v>0.375</v>
      </c>
      <c r="D14" s="16" t="n">
        <v>0.7291666666666666</v>
      </c>
      <c r="E14" s="17" t="n">
        <v>0.5</v>
      </c>
      <c r="F14" s="17" t="n"/>
      <c r="G14" s="17" t="n"/>
      <c r="H14" s="18" t="inlineStr"/>
      <c r="I14" s="19">
        <f>IF(OR(C14="",D14=""),0,ROUND((D14-C14)*24-N(E14),2))</f>
        <v/>
      </c>
    </row>
    <row r="15" ht="19" customHeight="1">
      <c r="B15" s="10" t="n">
        <v>46333</v>
      </c>
      <c r="C15" s="11" t="n"/>
      <c r="D15" s="11" t="n"/>
      <c r="E15" s="12" t="n"/>
      <c r="F15" s="12" t="n"/>
      <c r="G15" s="12" t="n"/>
      <c r="H15" s="13" t="n"/>
      <c r="I15" s="14">
        <f>IF(OR(C15="",D15=""),0,ROUND((D15-C15)*24-N(E15),2))</f>
        <v/>
      </c>
    </row>
    <row r="16" ht="19" customHeight="1">
      <c r="B16" s="15" t="n">
        <v>46334</v>
      </c>
      <c r="C16" s="16" t="n"/>
      <c r="D16" s="16" t="n"/>
      <c r="E16" s="17" t="n"/>
      <c r="F16" s="17" t="n"/>
      <c r="G16" s="17" t="n"/>
      <c r="H16" s="18" t="n"/>
      <c r="I16" s="19">
        <f>IF(OR(C16="",D16=""),0,ROUND((D16-C16)*24-N(E16),2))</f>
        <v/>
      </c>
    </row>
    <row r="17" ht="19" customHeight="1">
      <c r="B17" s="10" t="n">
        <v>46335</v>
      </c>
      <c r="C17" s="11" t="n">
        <v>0.375</v>
      </c>
      <c r="D17" s="11" t="n">
        <v>0.7291666666666666</v>
      </c>
      <c r="E17" s="12" t="n">
        <v>0.5</v>
      </c>
      <c r="F17" s="12" t="n"/>
      <c r="G17" s="12" t="n"/>
      <c r="H17" s="13" t="inlineStr"/>
      <c r="I17" s="14">
        <f>IF(OR(C17="",D17=""),0,ROUND((D17-C17)*24-N(E17),2))</f>
        <v/>
      </c>
    </row>
    <row r="18" ht="19" customHeight="1">
      <c r="B18" s="15" t="n">
        <v>46336</v>
      </c>
      <c r="C18" s="16" t="n">
        <v>0.375</v>
      </c>
      <c r="D18" s="16" t="n">
        <v>0.7291666666666666</v>
      </c>
      <c r="E18" s="17" t="n">
        <v>0.5</v>
      </c>
      <c r="F18" s="17" t="n"/>
      <c r="G18" s="17" t="n"/>
      <c r="H18" s="18" t="inlineStr"/>
      <c r="I18" s="19">
        <f>IF(OR(C18="",D18=""),0,ROUND((D18-C18)*24-N(E18),2))</f>
        <v/>
      </c>
    </row>
    <row r="19" ht="19" customHeight="1">
      <c r="B19" s="10" t="n">
        <v>46337</v>
      </c>
      <c r="C19" s="11" t="n"/>
      <c r="D19" s="11" t="n"/>
      <c r="E19" s="12" t="n"/>
      <c r="F19" s="12" t="n">
        <v>0</v>
      </c>
      <c r="G19" s="12" t="n">
        <v>8</v>
      </c>
      <c r="H19" s="13" t="inlineStr">
        <is>
          <t>Veterans Day</t>
        </is>
      </c>
      <c r="I19" s="14">
        <f>IF(OR(C19="",D19=""),0,ROUND((D19-C19)*24-N(E19),2))</f>
        <v/>
      </c>
    </row>
    <row r="20" ht="19" customHeight="1">
      <c r="B20" s="15" t="n">
        <v>46338</v>
      </c>
      <c r="C20" s="16" t="n">
        <v>0.375</v>
      </c>
      <c r="D20" s="16" t="n">
        <v>0.7291666666666666</v>
      </c>
      <c r="E20" s="17" t="n">
        <v>0.5</v>
      </c>
      <c r="F20" s="17" t="n"/>
      <c r="G20" s="17" t="n"/>
      <c r="H20" s="18" t="inlineStr"/>
      <c r="I20" s="19">
        <f>IF(OR(C20="",D20=""),0,ROUND((D20-C20)*24-N(E20),2))</f>
        <v/>
      </c>
    </row>
    <row r="21" ht="19" customHeight="1">
      <c r="B21" s="10" t="n">
        <v>46339</v>
      </c>
      <c r="C21" s="11" t="n">
        <v>0.375</v>
      </c>
      <c r="D21" s="11" t="n">
        <v>0.7291666666666666</v>
      </c>
      <c r="E21" s="12" t="n">
        <v>0.5</v>
      </c>
      <c r="F21" s="12" t="n"/>
      <c r="G21" s="12" t="n"/>
      <c r="H21" s="13" t="inlineStr"/>
      <c r="I21" s="14">
        <f>IF(OR(C21="",D21=""),0,ROUND((D21-C21)*24-N(E21),2))</f>
        <v/>
      </c>
    </row>
    <row r="22" ht="19" customHeight="1">
      <c r="B22" s="15" t="n">
        <v>46340</v>
      </c>
      <c r="C22" s="16" t="n"/>
      <c r="D22" s="16" t="n"/>
      <c r="E22" s="17" t="n"/>
      <c r="F22" s="17" t="n"/>
      <c r="G22" s="17" t="n"/>
      <c r="H22" s="18" t="n"/>
      <c r="I22" s="19">
        <f>IF(OR(C22="",D22=""),0,ROUND((D22-C22)*24-N(E22),2))</f>
        <v/>
      </c>
    </row>
    <row r="23" ht="19" customHeight="1">
      <c r="B23" s="10" t="n">
        <v>46341</v>
      </c>
      <c r="C23" s="11" t="n"/>
      <c r="D23" s="11" t="n"/>
      <c r="E23" s="12" t="n"/>
      <c r="F23" s="12" t="n"/>
      <c r="G23" s="12" t="n"/>
      <c r="H23" s="13" t="n"/>
      <c r="I23" s="14">
        <f>IF(OR(C23="",D23=""),0,ROUND((D23-C23)*24-N(E23),2))</f>
        <v/>
      </c>
    </row>
    <row r="24" ht="19" customHeight="1">
      <c r="B24" s="15" t="n">
        <v>46342</v>
      </c>
      <c r="C24" s="16" t="n">
        <v>0.375</v>
      </c>
      <c r="D24" s="16" t="n">
        <v>0.7291666666666666</v>
      </c>
      <c r="E24" s="17" t="n">
        <v>0.5</v>
      </c>
      <c r="F24" s="17" t="n"/>
      <c r="G24" s="17" t="n"/>
      <c r="H24" s="18" t="inlineStr"/>
      <c r="I24" s="19">
        <f>IF(OR(C24="",D24=""),0,ROUND((D24-C24)*24-N(E24),2))</f>
        <v/>
      </c>
    </row>
    <row r="25" ht="19" customHeight="1">
      <c r="B25" s="10" t="n">
        <v>46343</v>
      </c>
      <c r="C25" s="11" t="n">
        <v>0.375</v>
      </c>
      <c r="D25" s="11" t="n">
        <v>0.7291666666666666</v>
      </c>
      <c r="E25" s="12" t="n">
        <v>0.5</v>
      </c>
      <c r="F25" s="12" t="n"/>
      <c r="G25" s="12" t="n"/>
      <c r="H25" s="13" t="inlineStr"/>
      <c r="I25" s="14">
        <f>IF(OR(C25="",D25=""),0,ROUND((D25-C25)*24-N(E25),2))</f>
        <v/>
      </c>
    </row>
    <row r="26" ht="19" customHeight="1">
      <c r="B26" s="15" t="n">
        <v>46344</v>
      </c>
      <c r="C26" s="16" t="n">
        <v>0.375</v>
      </c>
      <c r="D26" s="16" t="n">
        <v>0.7291666666666666</v>
      </c>
      <c r="E26" s="17" t="n">
        <v>0.5</v>
      </c>
      <c r="F26" s="17" t="n"/>
      <c r="G26" s="17" t="n"/>
      <c r="H26" s="18" t="inlineStr"/>
      <c r="I26" s="19">
        <f>IF(OR(C26="",D26=""),0,ROUND((D26-C26)*24-N(E26),2))</f>
        <v/>
      </c>
    </row>
    <row r="27" ht="19" customHeight="1">
      <c r="B27" s="10" t="n">
        <v>46345</v>
      </c>
      <c r="C27" s="11" t="n">
        <v>0.375</v>
      </c>
      <c r="D27" s="11" t="n">
        <v>0.7291666666666666</v>
      </c>
      <c r="E27" s="12" t="n">
        <v>0.5</v>
      </c>
      <c r="F27" s="12" t="n"/>
      <c r="G27" s="12" t="n"/>
      <c r="H27" s="13" t="inlineStr"/>
      <c r="I27" s="14">
        <f>IF(OR(C27="",D27=""),0,ROUND((D27-C27)*24-N(E27),2))</f>
        <v/>
      </c>
    </row>
    <row r="28" ht="19" customHeight="1">
      <c r="B28" s="15" t="n">
        <v>46346</v>
      </c>
      <c r="C28" s="16" t="n">
        <v>0.375</v>
      </c>
      <c r="D28" s="16" t="n">
        <v>0.7291666666666666</v>
      </c>
      <c r="E28" s="17" t="n">
        <v>0.5</v>
      </c>
      <c r="F28" s="17" t="n"/>
      <c r="G28" s="17" t="n"/>
      <c r="H28" s="18" t="inlineStr"/>
      <c r="I28" s="19">
        <f>IF(OR(C28="",D28=""),0,ROUND((D28-C28)*24-N(E28),2))</f>
        <v/>
      </c>
    </row>
    <row r="29" ht="19" customHeight="1">
      <c r="B29" s="10" t="n">
        <v>46347</v>
      </c>
      <c r="C29" s="11" t="n"/>
      <c r="D29" s="11" t="n"/>
      <c r="E29" s="12" t="n"/>
      <c r="F29" s="12" t="n"/>
      <c r="G29" s="12" t="n"/>
      <c r="H29" s="13" t="n"/>
      <c r="I29" s="14">
        <f>IF(OR(C29="",D29=""),0,ROUND((D29-C29)*24-N(E29),2))</f>
        <v/>
      </c>
    </row>
    <row r="30" ht="19" customHeight="1">
      <c r="B30" s="15" t="n">
        <v>46348</v>
      </c>
      <c r="C30" s="16" t="n"/>
      <c r="D30" s="16" t="n"/>
      <c r="E30" s="17" t="n"/>
      <c r="F30" s="17" t="n"/>
      <c r="G30" s="17" t="n"/>
      <c r="H30" s="18" t="n"/>
      <c r="I30" s="19">
        <f>IF(OR(C30="",D30=""),0,ROUND((D30-C30)*24-N(E30),2))</f>
        <v/>
      </c>
    </row>
    <row r="31" ht="19" customHeight="1">
      <c r="B31" s="10" t="n">
        <v>46349</v>
      </c>
      <c r="C31" s="11" t="n">
        <v>0.375</v>
      </c>
      <c r="D31" s="11" t="n">
        <v>0.7291666666666666</v>
      </c>
      <c r="E31" s="12" t="n">
        <v>0.5</v>
      </c>
      <c r="F31" s="12" t="n"/>
      <c r="G31" s="12" t="n"/>
      <c r="H31" s="13" t="inlineStr"/>
      <c r="I31" s="14">
        <f>IF(OR(C31="",D31=""),0,ROUND((D31-C31)*24-N(E31),2))</f>
        <v/>
      </c>
    </row>
    <row r="32" ht="19" customHeight="1">
      <c r="B32" s="15" t="n">
        <v>46350</v>
      </c>
      <c r="C32" s="16" t="n">
        <v>0.375</v>
      </c>
      <c r="D32" s="16" t="n">
        <v>0.7291666666666666</v>
      </c>
      <c r="E32" s="17" t="n">
        <v>0.5</v>
      </c>
      <c r="F32" s="17" t="n"/>
      <c r="G32" s="17" t="n"/>
      <c r="H32" s="18" t="inlineStr"/>
      <c r="I32" s="19">
        <f>IF(OR(C32="",D32=""),0,ROUND((D32-C32)*24-N(E32),2))</f>
        <v/>
      </c>
    </row>
    <row r="33" ht="19" customHeight="1">
      <c r="B33" s="10" t="n">
        <v>46351</v>
      </c>
      <c r="C33" s="11" t="n">
        <v>0.375</v>
      </c>
      <c r="D33" s="11" t="n">
        <v>0.7291666666666666</v>
      </c>
      <c r="E33" s="12" t="n">
        <v>0.5</v>
      </c>
      <c r="F33" s="12" t="n"/>
      <c r="G33" s="12" t="n"/>
      <c r="H33" s="13" t="inlineStr"/>
      <c r="I33" s="14">
        <f>IF(OR(C33="",D33=""),0,ROUND((D33-C33)*24-N(E33),2))</f>
        <v/>
      </c>
    </row>
    <row r="34" ht="19" customHeight="1">
      <c r="B34" s="15" t="n">
        <v>46352</v>
      </c>
      <c r="C34" s="16" t="n"/>
      <c r="D34" s="16" t="n"/>
      <c r="E34" s="17" t="n"/>
      <c r="F34" s="17" t="n">
        <v>0</v>
      </c>
      <c r="G34" s="17" t="n">
        <v>8</v>
      </c>
      <c r="H34" s="18" t="inlineStr">
        <is>
          <t>Thanksgiving Day</t>
        </is>
      </c>
      <c r="I34" s="19">
        <f>IF(OR(C34="",D34=""),0,ROUND((D34-C34)*24-N(E34),2))</f>
        <v/>
      </c>
    </row>
    <row r="35" ht="19" customHeight="1">
      <c r="B35" s="10" t="n">
        <v>46353</v>
      </c>
      <c r="C35" s="11" t="n">
        <v>0.375</v>
      </c>
      <c r="D35" s="11" t="n">
        <v>0.7291666666666666</v>
      </c>
      <c r="E35" s="12" t="n">
        <v>0.5</v>
      </c>
      <c r="F35" s="12" t="n"/>
      <c r="G35" s="12" t="n"/>
      <c r="H35" s="13" t="inlineStr"/>
      <c r="I35" s="14">
        <f>IF(OR(C35="",D35=""),0,ROUND((D35-C35)*24-N(E35),2))</f>
        <v/>
      </c>
    </row>
    <row r="36" ht="19" customHeight="1">
      <c r="B36" s="15" t="n">
        <v>46354</v>
      </c>
      <c r="C36" s="16" t="n"/>
      <c r="D36" s="16" t="n"/>
      <c r="E36" s="17" t="n"/>
      <c r="F36" s="17" t="n"/>
      <c r="G36" s="17" t="n"/>
      <c r="H36" s="18" t="n"/>
      <c r="I36" s="19">
        <f>IF(OR(C36="",D36=""),0,ROUND((D36-C36)*24-N(E36),2))</f>
        <v/>
      </c>
    </row>
    <row r="37" ht="19" customHeight="1">
      <c r="B37" s="10" t="n">
        <v>46355</v>
      </c>
      <c r="C37" s="11" t="n"/>
      <c r="D37" s="11" t="n"/>
      <c r="E37" s="12" t="n"/>
      <c r="F37" s="12" t="n"/>
      <c r="G37" s="12" t="n"/>
      <c r="H37" s="13" t="n"/>
      <c r="I37" s="14">
        <f>IF(OR(C37="",D37=""),0,ROUND((D37-C37)*24-N(E37),2))</f>
        <v/>
      </c>
    </row>
    <row r="38" ht="19" customHeight="1">
      <c r="B38" s="20" t="n">
        <v>46356</v>
      </c>
      <c r="C38" s="21" t="n">
        <v>0.375</v>
      </c>
      <c r="D38" s="21" t="n">
        <v>0.7291666666666666</v>
      </c>
      <c r="E38" s="22" t="n">
        <v>0.5</v>
      </c>
      <c r="F38" s="22" t="n"/>
      <c r="G38" s="22" t="n"/>
      <c r="H38" s="23" t="inlineStr"/>
      <c r="I38" s="24">
        <f>IF(OR(C38="",D38=""),0,ROUND((D38-C38)*24-N(E38),2))</f>
        <v/>
      </c>
    </row>
    <row r="39">
      <c r="G39" s="25" t="inlineStr">
        <is>
          <t>Hours worked</t>
        </is>
      </c>
      <c r="H39" s="25" t="n"/>
      <c r="I39" s="26">
        <f>SUM(I9:I38)</f>
        <v/>
      </c>
    </row>
    <row r="40">
      <c r="G40" s="25" t="inlineStr">
        <is>
          <t>Sick / PTO hours</t>
        </is>
      </c>
      <c r="H40" s="25" t="n"/>
      <c r="I40" s="26">
        <f>SUM(F9:F38)</f>
        <v/>
      </c>
    </row>
    <row r="41">
      <c r="G41" s="25" t="inlineStr">
        <is>
          <t>Holiday hours</t>
        </is>
      </c>
      <c r="H41" s="25" t="n"/>
      <c r="I41" s="26">
        <f>SUM(G9:G38)</f>
        <v/>
      </c>
    </row>
    <row r="42">
      <c r="G42" s="25" t="inlineStr">
        <is>
          <t>Gross pay</t>
        </is>
      </c>
      <c r="H42" s="25" t="n"/>
      <c r="I42" s="27">
        <f>(SUM(I9:I38)+SUM(F9:G38))*G6</f>
        <v/>
      </c>
    </row>
  </sheetData>
  <mergeCells count="10">
    <mergeCell ref="C5:E5"/>
    <mergeCell ref="G6:I6"/>
    <mergeCell ref="G5:I5"/>
    <mergeCell ref="B2:I2"/>
    <mergeCell ref="G42:H42"/>
    <mergeCell ref="G39:H39"/>
    <mergeCell ref="G41:H41"/>
    <mergeCell ref="B3:I3"/>
    <mergeCell ref="G40:H40"/>
    <mergeCell ref="C6:E6"/>
  </mergeCells>
  <conditionalFormatting sqref="B9:I38">
    <cfRule type="expression" priority="1" dxfId="0">
      <formula>WEEKDAY($B9,2)&gt;5</formula>
    </cfRule>
    <cfRule type="expression" priority="2" dxfId="1">
      <formula>N($G9)&gt;0</formula>
    </cfRule>
  </conditionalFormatting>
  <printOptions horizontalCentered="1"/>
  <pageMargins left="0.5" right="0.5" top="0.6" bottom="0.6" header="0.3" footer="0.3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Monthly Timesheet</dc:title>
  <dcterms:created xmlns:dcterms="http://purl.org/dc/terms/" xmlns:xsi="http://www.w3.org/2001/XMLSchema-instance" xsi:type="dcterms:W3CDTF">2026-10-29T16:08:53Z</dcterms:created>
  <dcterms:modified xmlns:dcterms="http://purl.org/dc/terms/" xmlns:xsi="http://www.w3.org/2001/XMLSchema-instance" xsi:type="dcterms:W3CDTF">2026-10-29T16:08:53Z</dcterms:modified>
</cp:coreProperties>
</file>