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Payroll" sheetId="1" state="visible" r:id="rId1"/>
  </sheets>
  <definedNames>
    <definedName name="_xlnm.Print_Area" localSheetId="0">'Monthly Payroll'!$A$1:$M$28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m yyyy"/>
    <numFmt numFmtId="165" formatCode="$#,##0.00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0F4C81"/>
      <sz val="22"/>
    </font>
    <font>
      <name val="Calibri"/>
      <i val="1"/>
      <color rgb="007F7F7F"/>
      <sz val="9.5"/>
    </font>
    <font>
      <name val="Calibri"/>
      <b val="1"/>
      <color rgb="000F4C81"/>
      <sz val="10"/>
    </font>
    <font>
      <name val="Calibri"/>
      <color rgb="001F4E79"/>
      <sz val="10"/>
    </font>
    <font>
      <name val="Calibri"/>
      <b val="1"/>
      <color rgb="00FFFFFF"/>
      <sz val="10"/>
    </font>
    <font>
      <name val="Calibri"/>
      <b val="1"/>
      <color rgb="00262626"/>
      <sz val="10"/>
    </font>
    <font>
      <name val="Calibri"/>
      <b val="1"/>
      <color rgb="000F4C81"/>
      <sz val="11"/>
    </font>
    <font>
      <name val="Calibri"/>
      <i val="1"/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0F4C81"/>
        <bgColor rgb="000F4C81"/>
      </patternFill>
    </fill>
    <fill>
      <patternFill patternType="solid">
        <fgColor rgb="00EDF3F9"/>
        <bgColor rgb="00EDF3F9"/>
      </patternFill>
    </fill>
  </fills>
  <borders count="11">
    <border>
      <left/>
      <right/>
      <top/>
      <bottom/>
      <diagonal/>
    </border>
    <border>
      <bottom style="thin">
        <color rgb="00A6A6A6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 wrapText="1"/>
    </xf>
    <xf numFmtId="0" fontId="5" fillId="2" borderId="4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 vertical="center"/>
    </xf>
    <xf numFmtId="0" fontId="4" fillId="0" borderId="6" applyAlignment="1" pivotButton="0" quotePrefix="0" xfId="0">
      <alignment horizontal="left" vertical="center" indent="1"/>
    </xf>
    <xf numFmtId="165" fontId="4" fillId="0" borderId="6" applyAlignment="1" pivotButton="0" quotePrefix="0" xfId="0">
      <alignment horizontal="center" vertical="center"/>
    </xf>
    <xf numFmtId="166" fontId="4" fillId="0" borderId="6" applyAlignment="1" pivotButton="0" quotePrefix="0" xfId="0">
      <alignment horizontal="center" vertical="center"/>
    </xf>
    <xf numFmtId="165" fontId="6" fillId="0" borderId="6" applyAlignment="1" pivotButton="0" quotePrefix="0" xfId="0">
      <alignment horizontal="center" vertical="center"/>
    </xf>
    <xf numFmtId="165" fontId="6" fillId="0" borderId="7" applyAlignment="1" pivotButton="0" quotePrefix="0" xfId="0">
      <alignment horizontal="center" vertical="center"/>
    </xf>
    <xf numFmtId="0" fontId="4" fillId="3" borderId="5" applyAlignment="1" pivotButton="0" quotePrefix="0" xfId="0">
      <alignment horizontal="center" vertical="center"/>
    </xf>
    <xf numFmtId="0" fontId="4" fillId="3" borderId="6" applyAlignment="1" pivotButton="0" quotePrefix="0" xfId="0">
      <alignment horizontal="left" vertical="center" indent="1"/>
    </xf>
    <xf numFmtId="165" fontId="4" fillId="3" borderId="6" applyAlignment="1" pivotButton="0" quotePrefix="0" xfId="0">
      <alignment horizontal="center" vertical="center"/>
    </xf>
    <xf numFmtId="166" fontId="4" fillId="3" borderId="6" applyAlignment="1" pivotButton="0" quotePrefix="0" xfId="0">
      <alignment horizontal="center" vertical="center"/>
    </xf>
    <xf numFmtId="165" fontId="6" fillId="3" borderId="6" applyAlignment="1" pivotButton="0" quotePrefix="0" xfId="0">
      <alignment horizontal="center" vertical="center"/>
    </xf>
    <xf numFmtId="165" fontId="6" fillId="3" borderId="7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/>
    </xf>
    <xf numFmtId="0" fontId="4" fillId="0" borderId="9" applyAlignment="1" pivotButton="0" quotePrefix="0" xfId="0">
      <alignment horizontal="left" vertical="center" indent="1"/>
    </xf>
    <xf numFmtId="165" fontId="4" fillId="0" borderId="9" applyAlignment="1" pivotButton="0" quotePrefix="0" xfId="0">
      <alignment horizontal="center" vertical="center"/>
    </xf>
    <xf numFmtId="166" fontId="4" fillId="0" borderId="9" applyAlignment="1" pivotButton="0" quotePrefix="0" xfId="0">
      <alignment horizontal="center" vertical="center"/>
    </xf>
    <xf numFmtId="165" fontId="6" fillId="0" borderId="9" applyAlignment="1" pivotButton="0" quotePrefix="0" xfId="0">
      <alignment horizontal="center" vertical="center"/>
    </xf>
    <xf numFmtId="165" fontId="6" fillId="0" borderId="10" applyAlignment="1" pivotButton="0" quotePrefix="0" xfId="0">
      <alignment horizontal="center" vertical="center"/>
    </xf>
    <xf numFmtId="0" fontId="3" fillId="3" borderId="0" applyAlignment="1" pivotButton="0" quotePrefix="0" xfId="0">
      <alignment horizontal="right" vertical="center" indent="1"/>
    </xf>
    <xf numFmtId="165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L2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20" customWidth="1" min="3" max="3"/>
    <col width="12" customWidth="1" min="4" max="4"/>
    <col width="8" customWidth="1" min="5" max="5"/>
    <col width="9" customWidth="1" min="6" max="6"/>
    <col width="10" customWidth="1" min="7" max="7"/>
    <col width="12" customWidth="1" min="8" max="8"/>
    <col width="12" customWidth="1" min="9" max="9"/>
    <col width="12" customWidth="1" min="10" max="10"/>
    <col width="11" customWidth="1" min="11" max="11"/>
    <col width="13" customWidth="1" min="12" max="12"/>
    <col width="2" customWidth="1" min="13" max="13"/>
  </cols>
  <sheetData>
    <row r="2" ht="34" customHeight="1">
      <c r="B2" s="1" t="inlineStr">
        <is>
          <t>Monthly Payroll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B3" s="2" t="inlineStr">
        <is>
          <t>Enter salary, overtime and deductions for each employee. Gross pay, taxes and net pay calculate automatically. Set your own tax rates below the table.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5">
      <c r="B5" s="3" t="inlineStr">
        <is>
          <t>Company</t>
        </is>
      </c>
      <c r="C5" s="4" t="inlineStr">
        <is>
          <t>Your Company Name</t>
        </is>
      </c>
      <c r="D5" s="4" t="n"/>
      <c r="E5" s="4" t="n"/>
      <c r="F5" s="4" t="n"/>
      <c r="G5" s="3" t="inlineStr">
        <is>
          <t>Pay Month</t>
        </is>
      </c>
      <c r="H5" s="5" t="n">
        <v>46327</v>
      </c>
      <c r="I5" s="5" t="n"/>
      <c r="J5" s="5" t="n"/>
      <c r="K5" s="5" t="n"/>
    </row>
    <row r="7" ht="24" customHeight="1">
      <c r="B7" s="6" t="inlineStr">
        <is>
          <t>Emp. ID</t>
        </is>
      </c>
      <c r="C7" s="7" t="inlineStr">
        <is>
          <t>Employee Name</t>
        </is>
      </c>
      <c r="D7" s="7" t="inlineStr">
        <is>
          <t>Monthly Salary</t>
        </is>
      </c>
      <c r="E7" s="7" t="inlineStr">
        <is>
          <t>OT Hours</t>
        </is>
      </c>
      <c r="F7" s="7" t="inlineStr">
        <is>
          <t>OT Rate</t>
        </is>
      </c>
      <c r="G7" s="7" t="inlineStr">
        <is>
          <t>Bonus</t>
        </is>
      </c>
      <c r="H7" s="7" t="inlineStr">
        <is>
          <t>Gross Pay</t>
        </is>
      </c>
      <c r="I7" s="7" t="inlineStr">
        <is>
          <t>Income Tax (12%)</t>
        </is>
      </c>
      <c r="J7" s="7" t="inlineStr">
        <is>
          <t>Soc. Sec. &amp; Medicare</t>
        </is>
      </c>
      <c r="K7" s="7" t="inlineStr">
        <is>
          <t>Other Deductions</t>
        </is>
      </c>
      <c r="L7" s="8" t="inlineStr">
        <is>
          <t>Net Pay</t>
        </is>
      </c>
    </row>
    <row r="8" ht="19" customHeight="1">
      <c r="B8" s="9" t="inlineStr">
        <is>
          <t>E-101</t>
        </is>
      </c>
      <c r="C8" s="10" t="inlineStr">
        <is>
          <t>Sarah Johnson</t>
        </is>
      </c>
      <c r="D8" s="11" t="n">
        <v>5200</v>
      </c>
      <c r="E8" s="12" t="n">
        <v>6</v>
      </c>
      <c r="F8" s="11" t="n">
        <v>40</v>
      </c>
      <c r="G8" s="11" t="n">
        <v>0</v>
      </c>
      <c r="H8" s="13">
        <f>IF(C8="","",D8+E8*F8+G8)</f>
        <v/>
      </c>
      <c r="I8" s="13">
        <f>IF(H8="","",ROUND(H8*0.12,2))</f>
        <v/>
      </c>
      <c r="J8" s="13">
        <f>IF(H8="","",ROUND(H8*0.0765,2))</f>
        <v/>
      </c>
      <c r="K8" s="11" t="n"/>
      <c r="L8" s="14">
        <f>IF(H8="","",H8-I8-J8-N(K8))</f>
        <v/>
      </c>
    </row>
    <row r="9" ht="19" customHeight="1">
      <c r="B9" s="15" t="inlineStr">
        <is>
          <t>E-102</t>
        </is>
      </c>
      <c r="C9" s="16" t="inlineStr">
        <is>
          <t>Michael Brown</t>
        </is>
      </c>
      <c r="D9" s="17" t="n">
        <v>4300</v>
      </c>
      <c r="E9" s="18" t="n">
        <v>0</v>
      </c>
      <c r="F9" s="17" t="n">
        <v>0</v>
      </c>
      <c r="G9" s="17" t="n">
        <v>250</v>
      </c>
      <c r="H9" s="19">
        <f>IF(C9="","",D9+E9*F9+G9)</f>
        <v/>
      </c>
      <c r="I9" s="19">
        <f>IF(H9="","",ROUND(H9*0.12,2))</f>
        <v/>
      </c>
      <c r="J9" s="19">
        <f>IF(H9="","",ROUND(H9*0.0765,2))</f>
        <v/>
      </c>
      <c r="K9" s="17" t="n"/>
      <c r="L9" s="20">
        <f>IF(H9="","",H9-I9-J9-N(K9))</f>
        <v/>
      </c>
    </row>
    <row r="10" ht="19" customHeight="1">
      <c r="B10" s="9" t="inlineStr">
        <is>
          <t>E-103</t>
        </is>
      </c>
      <c r="C10" s="10" t="inlineStr">
        <is>
          <t>Emily Davis</t>
        </is>
      </c>
      <c r="D10" s="11" t="n">
        <v>3900</v>
      </c>
      <c r="E10" s="12" t="n">
        <v>10</v>
      </c>
      <c r="F10" s="11" t="n">
        <v>32</v>
      </c>
      <c r="G10" s="11" t="n">
        <v>0</v>
      </c>
      <c r="H10" s="13">
        <f>IF(C10="","",D10+E10*F10+G10)</f>
        <v/>
      </c>
      <c r="I10" s="13">
        <f>IF(H10="","",ROUND(H10*0.12,2))</f>
        <v/>
      </c>
      <c r="J10" s="13">
        <f>IF(H10="","",ROUND(H10*0.0765,2))</f>
        <v/>
      </c>
      <c r="K10" s="11" t="n"/>
      <c r="L10" s="14">
        <f>IF(H10="","",H10-I10-J10-N(K10))</f>
        <v/>
      </c>
    </row>
    <row r="11" ht="19" customHeight="1">
      <c r="B11" s="15" t="inlineStr">
        <is>
          <t>E-104</t>
        </is>
      </c>
      <c r="C11" s="16" t="inlineStr">
        <is>
          <t>Daniel Wilson</t>
        </is>
      </c>
      <c r="D11" s="17" t="n">
        <v>6100</v>
      </c>
      <c r="E11" s="18" t="n">
        <v>0</v>
      </c>
      <c r="F11" s="17" t="n">
        <v>0</v>
      </c>
      <c r="G11" s="17" t="n">
        <v>0</v>
      </c>
      <c r="H11" s="19">
        <f>IF(C11="","",D11+E11*F11+G11)</f>
        <v/>
      </c>
      <c r="I11" s="19">
        <f>IF(H11="","",ROUND(H11*0.12,2))</f>
        <v/>
      </c>
      <c r="J11" s="19">
        <f>IF(H11="","",ROUND(H11*0.0765,2))</f>
        <v/>
      </c>
      <c r="K11" s="17" t="n"/>
      <c r="L11" s="20">
        <f>IF(H11="","",H11-I11-J11-N(K11))</f>
        <v/>
      </c>
    </row>
    <row r="12" ht="19" customHeight="1">
      <c r="B12" s="9" t="n"/>
      <c r="C12" s="10" t="n"/>
      <c r="D12" s="11" t="n"/>
      <c r="E12" s="12" t="n"/>
      <c r="F12" s="11" t="n"/>
      <c r="G12" s="11" t="n"/>
      <c r="H12" s="13">
        <f>IF(C12="","",D12+E12*F12+G12)</f>
        <v/>
      </c>
      <c r="I12" s="13">
        <f>IF(H12="","",ROUND(H12*0.12,2))</f>
        <v/>
      </c>
      <c r="J12" s="13">
        <f>IF(H12="","",ROUND(H12*0.0765,2))</f>
        <v/>
      </c>
      <c r="K12" s="11" t="n"/>
      <c r="L12" s="14">
        <f>IF(H12="","",H12-I12-J12-N(K12))</f>
        <v/>
      </c>
    </row>
    <row r="13" ht="19" customHeight="1">
      <c r="B13" s="15" t="n"/>
      <c r="C13" s="16" t="n"/>
      <c r="D13" s="17" t="n"/>
      <c r="E13" s="18" t="n"/>
      <c r="F13" s="17" t="n"/>
      <c r="G13" s="17" t="n"/>
      <c r="H13" s="19">
        <f>IF(C13="","",D13+E13*F13+G13)</f>
        <v/>
      </c>
      <c r="I13" s="19">
        <f>IF(H13="","",ROUND(H13*0.12,2))</f>
        <v/>
      </c>
      <c r="J13" s="19">
        <f>IF(H13="","",ROUND(H13*0.0765,2))</f>
        <v/>
      </c>
      <c r="K13" s="17" t="n"/>
      <c r="L13" s="20">
        <f>IF(H13="","",H13-I13-J13-N(K13))</f>
        <v/>
      </c>
    </row>
    <row r="14" ht="19" customHeight="1">
      <c r="B14" s="9" t="n"/>
      <c r="C14" s="10" t="n"/>
      <c r="D14" s="11" t="n"/>
      <c r="E14" s="12" t="n"/>
      <c r="F14" s="11" t="n"/>
      <c r="G14" s="11" t="n"/>
      <c r="H14" s="13">
        <f>IF(C14="","",D14+E14*F14+G14)</f>
        <v/>
      </c>
      <c r="I14" s="13">
        <f>IF(H14="","",ROUND(H14*0.12,2))</f>
        <v/>
      </c>
      <c r="J14" s="13">
        <f>IF(H14="","",ROUND(H14*0.0765,2))</f>
        <v/>
      </c>
      <c r="K14" s="11" t="n"/>
      <c r="L14" s="14">
        <f>IF(H14="","",H14-I14-J14-N(K14))</f>
        <v/>
      </c>
    </row>
    <row r="15" ht="19" customHeight="1">
      <c r="B15" s="15" t="n"/>
      <c r="C15" s="16" t="n"/>
      <c r="D15" s="17" t="n"/>
      <c r="E15" s="18" t="n"/>
      <c r="F15" s="17" t="n"/>
      <c r="G15" s="17" t="n"/>
      <c r="H15" s="19">
        <f>IF(C15="","",D15+E15*F15+G15)</f>
        <v/>
      </c>
      <c r="I15" s="19">
        <f>IF(H15="","",ROUND(H15*0.12,2))</f>
        <v/>
      </c>
      <c r="J15" s="19">
        <f>IF(H15="","",ROUND(H15*0.0765,2))</f>
        <v/>
      </c>
      <c r="K15" s="17" t="n"/>
      <c r="L15" s="20">
        <f>IF(H15="","",H15-I15-J15-N(K15))</f>
        <v/>
      </c>
    </row>
    <row r="16" ht="19" customHeight="1">
      <c r="B16" s="9" t="n"/>
      <c r="C16" s="10" t="n"/>
      <c r="D16" s="11" t="n"/>
      <c r="E16" s="12" t="n"/>
      <c r="F16" s="11" t="n"/>
      <c r="G16" s="11" t="n"/>
      <c r="H16" s="13">
        <f>IF(C16="","",D16+E16*F16+G16)</f>
        <v/>
      </c>
      <c r="I16" s="13">
        <f>IF(H16="","",ROUND(H16*0.12,2))</f>
        <v/>
      </c>
      <c r="J16" s="13">
        <f>IF(H16="","",ROUND(H16*0.0765,2))</f>
        <v/>
      </c>
      <c r="K16" s="11" t="n"/>
      <c r="L16" s="14">
        <f>IF(H16="","",H16-I16-J16-N(K16))</f>
        <v/>
      </c>
    </row>
    <row r="17" ht="19" customHeight="1">
      <c r="B17" s="15" t="n"/>
      <c r="C17" s="16" t="n"/>
      <c r="D17" s="17" t="n"/>
      <c r="E17" s="18" t="n"/>
      <c r="F17" s="17" t="n"/>
      <c r="G17" s="17" t="n"/>
      <c r="H17" s="19">
        <f>IF(C17="","",D17+E17*F17+G17)</f>
        <v/>
      </c>
      <c r="I17" s="19">
        <f>IF(H17="","",ROUND(H17*0.12,2))</f>
        <v/>
      </c>
      <c r="J17" s="19">
        <f>IF(H17="","",ROUND(H17*0.0765,2))</f>
        <v/>
      </c>
      <c r="K17" s="17" t="n"/>
      <c r="L17" s="20">
        <f>IF(H17="","",H17-I17-J17-N(K17))</f>
        <v/>
      </c>
    </row>
    <row r="18" ht="19" customHeight="1">
      <c r="B18" s="9" t="n"/>
      <c r="C18" s="10" t="n"/>
      <c r="D18" s="11" t="n"/>
      <c r="E18" s="12" t="n"/>
      <c r="F18" s="11" t="n"/>
      <c r="G18" s="11" t="n"/>
      <c r="H18" s="13">
        <f>IF(C18="","",D18+E18*F18+G18)</f>
        <v/>
      </c>
      <c r="I18" s="13">
        <f>IF(H18="","",ROUND(H18*0.12,2))</f>
        <v/>
      </c>
      <c r="J18" s="13">
        <f>IF(H18="","",ROUND(H18*0.0765,2))</f>
        <v/>
      </c>
      <c r="K18" s="11" t="n"/>
      <c r="L18" s="14">
        <f>IF(H18="","",H18-I18-J18-N(K18))</f>
        <v/>
      </c>
    </row>
    <row r="19" ht="19" customHeight="1">
      <c r="B19" s="15" t="n"/>
      <c r="C19" s="16" t="n"/>
      <c r="D19" s="17" t="n"/>
      <c r="E19" s="18" t="n"/>
      <c r="F19" s="17" t="n"/>
      <c r="G19" s="17" t="n"/>
      <c r="H19" s="19">
        <f>IF(C19="","",D19+E19*F19+G19)</f>
        <v/>
      </c>
      <c r="I19" s="19">
        <f>IF(H19="","",ROUND(H19*0.12,2))</f>
        <v/>
      </c>
      <c r="J19" s="19">
        <f>IF(H19="","",ROUND(H19*0.0765,2))</f>
        <v/>
      </c>
      <c r="K19" s="17" t="n"/>
      <c r="L19" s="20">
        <f>IF(H19="","",H19-I19-J19-N(K19))</f>
        <v/>
      </c>
    </row>
    <row r="20" ht="19" customHeight="1">
      <c r="B20" s="9" t="n"/>
      <c r="C20" s="10" t="n"/>
      <c r="D20" s="11" t="n"/>
      <c r="E20" s="12" t="n"/>
      <c r="F20" s="11" t="n"/>
      <c r="G20" s="11" t="n"/>
      <c r="H20" s="13">
        <f>IF(C20="","",D20+E20*F20+G20)</f>
        <v/>
      </c>
      <c r="I20" s="13">
        <f>IF(H20="","",ROUND(H20*0.12,2))</f>
        <v/>
      </c>
      <c r="J20" s="13">
        <f>IF(H20="","",ROUND(H20*0.0765,2))</f>
        <v/>
      </c>
      <c r="K20" s="11" t="n"/>
      <c r="L20" s="14">
        <f>IF(H20="","",H20-I20-J20-N(K20))</f>
        <v/>
      </c>
    </row>
    <row r="21" ht="19" customHeight="1">
      <c r="B21" s="15" t="n"/>
      <c r="C21" s="16" t="n"/>
      <c r="D21" s="17" t="n"/>
      <c r="E21" s="18" t="n"/>
      <c r="F21" s="17" t="n"/>
      <c r="G21" s="17" t="n"/>
      <c r="H21" s="19">
        <f>IF(C21="","",D21+E21*F21+G21)</f>
        <v/>
      </c>
      <c r="I21" s="19">
        <f>IF(H21="","",ROUND(H21*0.12,2))</f>
        <v/>
      </c>
      <c r="J21" s="19">
        <f>IF(H21="","",ROUND(H21*0.0765,2))</f>
        <v/>
      </c>
      <c r="K21" s="17" t="n"/>
      <c r="L21" s="20">
        <f>IF(H21="","",H21-I21-J21-N(K21))</f>
        <v/>
      </c>
    </row>
    <row r="22" ht="19" customHeight="1">
      <c r="B22" s="21" t="n"/>
      <c r="C22" s="22" t="n"/>
      <c r="D22" s="23" t="n"/>
      <c r="E22" s="24" t="n"/>
      <c r="F22" s="23" t="n"/>
      <c r="G22" s="23" t="n"/>
      <c r="H22" s="25">
        <f>IF(C22="","",D22+E22*F22+G22)</f>
        <v/>
      </c>
      <c r="I22" s="25">
        <f>IF(H22="","",ROUND(H22*0.12,2))</f>
        <v/>
      </c>
      <c r="J22" s="25">
        <f>IF(H22="","",ROUND(H22*0.0765,2))</f>
        <v/>
      </c>
      <c r="K22" s="23" t="n"/>
      <c r="L22" s="26">
        <f>IF(H22="","",H22-I22-J22-N(K22))</f>
        <v/>
      </c>
    </row>
    <row r="23">
      <c r="J23" s="27" t="inlineStr">
        <is>
          <t>Total gross pay</t>
        </is>
      </c>
      <c r="K23" s="27" t="n"/>
      <c r="L23" s="28">
        <f>SUM(H8:H22)</f>
        <v/>
      </c>
    </row>
    <row r="24">
      <c r="J24" s="27" t="inlineStr">
        <is>
          <t>Total deductions</t>
        </is>
      </c>
      <c r="K24" s="27" t="n"/>
      <c r="L24" s="28">
        <f>SUM(I8:K22)</f>
        <v/>
      </c>
    </row>
    <row r="25">
      <c r="J25" s="27" t="inlineStr">
        <is>
          <t>Total net pay</t>
        </is>
      </c>
      <c r="K25" s="27" t="n"/>
      <c r="L25" s="28">
        <f>SUM(L8:L22)</f>
        <v/>
      </c>
    </row>
    <row r="27" ht="30" customHeight="1">
      <c r="B27" s="29" t="inlineStr">
        <is>
          <t>Tax and deduction rates are examples only. Edit the percentages in the formulas to match your federal, state and local withholding.</t>
        </is>
      </c>
      <c r="C27" s="29" t="n"/>
      <c r="D27" s="29" t="n"/>
      <c r="E27" s="29" t="n"/>
      <c r="F27" s="29" t="n"/>
      <c r="G27" s="29" t="n"/>
      <c r="H27" s="29" t="n"/>
      <c r="I27" s="29" t="n"/>
      <c r="J27" s="29" t="n"/>
      <c r="K27" s="29" t="n"/>
      <c r="L27" s="29" t="n"/>
    </row>
  </sheetData>
  <mergeCells count="8">
    <mergeCell ref="J24:K24"/>
    <mergeCell ref="B3:L3"/>
    <mergeCell ref="B2:L2"/>
    <mergeCell ref="J25:K25"/>
    <mergeCell ref="J23:K23"/>
    <mergeCell ref="C5:F5"/>
    <mergeCell ref="B27:L27"/>
    <mergeCell ref="H5:K5"/>
  </mergeCells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Monthly Payroll</dc:title>
  <dcterms:created xmlns:dcterms="http://purl.org/dc/terms/" xmlns:xsi="http://www.w3.org/2001/XMLSchema-instance" xsi:type="dcterms:W3CDTF">2026-10-29T16:02:28Z</dcterms:created>
  <dcterms:modified xmlns:dcterms="http://purl.org/dc/terms/" xmlns:xsi="http://www.w3.org/2001/XMLSchema-instance" xsi:type="dcterms:W3CDTF">2026-10-29T16:02:28Z</dcterms:modified>
</cp:coreProperties>
</file>